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0.12.5.30\paylaşim\STRATEJİK PLAN GÖSTERGE ÇALIŞMASI 01.07.20266666\2026-2030 Stratejik Plan İzleme Tabloları\"/>
    </mc:Choice>
  </mc:AlternateContent>
  <xr:revisionPtr revIDLastSave="0" documentId="13_ncr:1_{8E9E0745-3892-4F1A-B4E7-DE75A1E7A4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Öğrenci İşl." sheetId="1" r:id="rId1"/>
    <sheet name="Çift Anadal Yan dal" sheetId="2" r:id="rId2"/>
    <sheet name="Ders Bilgileri" sheetId="4" r:id="rId3"/>
    <sheet name="Genel Bilgiler 1" sheetId="5" r:id="rId4"/>
    <sheet name="Genel Bilgiler 2" sheetId="6" r:id="rId5"/>
    <sheet name="Genel Bilgiler 3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5" l="1"/>
  <c r="L16" i="5"/>
  <c r="L17" i="5"/>
  <c r="L18" i="5"/>
  <c r="L19" i="5"/>
  <c r="L14" i="5"/>
  <c r="K17" i="5"/>
  <c r="M17" i="5" s="1"/>
  <c r="K15" i="5"/>
  <c r="M15" i="5" s="1"/>
  <c r="K16" i="5"/>
  <c r="K18" i="5"/>
  <c r="K19" i="5"/>
  <c r="M19" i="5" s="1"/>
  <c r="K14" i="5"/>
  <c r="J14" i="5"/>
  <c r="J15" i="5"/>
  <c r="J16" i="5"/>
  <c r="J17" i="5"/>
  <c r="J18" i="5"/>
  <c r="J19" i="5"/>
  <c r="G14" i="5"/>
  <c r="G15" i="5"/>
  <c r="G16" i="5"/>
  <c r="G19" i="5"/>
  <c r="D14" i="5"/>
  <c r="D15" i="5"/>
  <c r="D16" i="5"/>
  <c r="D17" i="5"/>
  <c r="D18" i="5"/>
  <c r="D19" i="5"/>
  <c r="B8" i="5"/>
  <c r="C29" i="7"/>
  <c r="B29" i="7"/>
  <c r="D29" i="7" s="1"/>
  <c r="D24" i="7"/>
  <c r="D25" i="7"/>
  <c r="D26" i="7"/>
  <c r="D28" i="7"/>
  <c r="C18" i="7"/>
  <c r="B18" i="7"/>
  <c r="D18" i="7" s="1"/>
  <c r="D13" i="7"/>
  <c r="D14" i="7"/>
  <c r="D15" i="7"/>
  <c r="D16" i="7"/>
  <c r="D17" i="7"/>
  <c r="C8" i="7"/>
  <c r="D7" i="7"/>
  <c r="D6" i="7"/>
  <c r="D5" i="7"/>
  <c r="D4" i="7"/>
  <c r="B8" i="7"/>
  <c r="E37" i="6"/>
  <c r="E27" i="6"/>
  <c r="E28" i="6"/>
  <c r="E29" i="6"/>
  <c r="E30" i="6"/>
  <c r="E31" i="6"/>
  <c r="E32" i="6"/>
  <c r="E33" i="6"/>
  <c r="E34" i="6"/>
  <c r="E35" i="6"/>
  <c r="E36" i="6"/>
  <c r="E26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4" i="6"/>
  <c r="F15" i="1"/>
  <c r="M18" i="5" l="1"/>
  <c r="M16" i="5"/>
  <c r="M14" i="5"/>
  <c r="D8" i="7"/>
</calcChain>
</file>

<file path=xl/sharedStrings.xml><?xml version="1.0" encoding="utf-8"?>
<sst xmlns="http://schemas.openxmlformats.org/spreadsheetml/2006/main" count="299" uniqueCount="164">
  <si>
    <t>Amacın İlgili Olduğu Program/Alt
Program Adı</t>
  </si>
  <si>
    <t xml:space="preserve">Amacın İlişkili Olduğu Alt Program
Hedefi </t>
  </si>
  <si>
    <t>Performansı</t>
  </si>
  <si>
    <t>Sorumlu Birim</t>
  </si>
  <si>
    <t xml:space="preserve">İş birliği Yapılacak Birim(ler) </t>
  </si>
  <si>
    <t xml:space="preserve">Performans
Göstergesi </t>
  </si>
  <si>
    <t>Yükseköğretim/ Ön Lisans Eğitimi, Lisans Eğitimi ve Lisansüstü Eğitim</t>
  </si>
  <si>
    <t>Hedefe Etkisi
%</t>
  </si>
  <si>
    <t>Plan Dönemi 
Başlangıç 
Değeri (A)</t>
  </si>
  <si>
    <t>2026 YILI</t>
  </si>
  <si>
    <t xml:space="preserve">İzleme Dönemindeki 
Yılsonu 
Hedeflenen 
Değer </t>
  </si>
  <si>
    <r>
      <t xml:space="preserve"> 
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(B)</t>
    </r>
  </si>
  <si>
    <t>Hazırlayan Birim</t>
  </si>
  <si>
    <t>Hazırlayan Personelin Adı Soyadı</t>
  </si>
  <si>
    <t>Birim Telefon No:</t>
  </si>
  <si>
    <t xml:space="preserve">
2026 Yılı İlk 6 Ay
Gerçekleşen Kümülatif Değer
(A+B)</t>
  </si>
  <si>
    <t>Öğrenci İşleri Daire Başkanlığı</t>
  </si>
  <si>
    <t>Amaç 2</t>
  </si>
  <si>
    <t>Hedef (H2.1)</t>
  </si>
  <si>
    <t>Mesleki Yeterlilik Sahibi ve Gelişime Açık Mezunlar Yetiştirilmesi</t>
  </si>
  <si>
    <t>PG2.1.1 Çift ana dal ve yan
dal program sayısı**</t>
  </si>
  <si>
    <t>PG2.1.2 Çift ana dal ve yan dal
yapan öğrenci oranı **(on binde)</t>
  </si>
  <si>
    <t>PG2.1.3 Kayıtlı olunan program
dışındaki diğer programlardan
alınabilen ders oranı (binde) **</t>
  </si>
  <si>
    <t>* Performans göstergesi değerleri kümülatif olarak belirlenmiştir.
** Performans göstergesi değerleri kümülatif olarak belirlenmemiştir.</t>
  </si>
  <si>
    <t>Yenilikçi yöntemleri ve teknolojileri kullanan öğrenciler yetiştirmek</t>
  </si>
  <si>
    <t>Araştırma, Geliştirme ve Yenilik/Yükseköğretimde Bilimsel Araştırma ve Geliştirme</t>
  </si>
  <si>
    <t>Yükseköğretim Kurumlarında İnovasyon Amaçlı Bilimsel Çalışmaların Artırılması</t>
  </si>
  <si>
    <t>PG2.3.2: Yenilikçi ve/veya yapay
zekâ destekli ders sayısı**</t>
  </si>
  <si>
    <t>SN</t>
  </si>
  <si>
    <t>Program Türü (ÇAP/Yan Dal)</t>
  </si>
  <si>
    <t>Programın Adı</t>
  </si>
  <si>
    <t>İlgili Bölüm/Birim</t>
  </si>
  <si>
    <t>İş Birliği Yapılan Bölüm</t>
  </si>
  <si>
    <t>Başlangıç Tarihi</t>
  </si>
  <si>
    <t>Programın Durumu (Aktif/Pasif)</t>
  </si>
  <si>
    <t>Öğrenci Sayısı</t>
  </si>
  <si>
    <t>Çift Ana Dal (ÇAP)</t>
  </si>
  <si>
    <t>İşletme – Uluslararası Ticaret ÇAP Programı</t>
  </si>
  <si>
    <t>İşletme Bölümü</t>
  </si>
  <si>
    <t>Uluslararası Ticaret Bölümü</t>
  </si>
  <si>
    <t>2025-2026 Güz</t>
  </si>
  <si>
    <t>Aktif</t>
  </si>
  <si>
    <t>Yan Dal</t>
  </si>
  <si>
    <t>Bilgisayar Mühendisliği Yan Dal Programı</t>
  </si>
  <si>
    <t>Bilgisayar Mühendisliği Bölümü</t>
  </si>
  <si>
    <t>Yazılım Mühendisliği Bölümü</t>
  </si>
  <si>
    <t>2024-2025 Bahar</t>
  </si>
  <si>
    <t>Psikoloji – Sosyoloji ÇAP Programı</t>
  </si>
  <si>
    <t>Psikoloji Bölümü</t>
  </si>
  <si>
    <t>Sosyoloji Bölümü</t>
  </si>
  <si>
    <t>2025-2026 Bahar</t>
  </si>
  <si>
    <t xml:space="preserve"> Çift ana dal ve yan dal program bilgileri </t>
  </si>
  <si>
    <t>Örnek</t>
  </si>
  <si>
    <t>Dersin Adı</t>
  </si>
  <si>
    <t>Ders Türü (Yenilikçi / Yapay Zekâ Destekli)</t>
  </si>
  <si>
    <t>Bölüm / Program</t>
  </si>
  <si>
    <t>Dersi Veren Öğretim Elemanı</t>
  </si>
  <si>
    <t>Eğitim Düzeyi</t>
  </si>
  <si>
    <t>Dönem</t>
  </si>
  <si>
    <t>Yapay Zekâ Uygulamaları</t>
  </si>
  <si>
    <t>Yapay Zekâ Destekli</t>
  </si>
  <si>
    <t>Bilgisayar Mühendisliği</t>
  </si>
  <si>
    <t>Dr. Öğr. Üyesi Ahmet Kaya</t>
  </si>
  <si>
    <t>Lisans</t>
  </si>
  <si>
    <t>Dijital Dönüşüm ve İnovasyon</t>
  </si>
  <si>
    <t>Yenilikçi</t>
  </si>
  <si>
    <t>Doç. Dr. Elif Demir</t>
  </si>
  <si>
    <t>Eğitimde Yapay Zekâ Araçları</t>
  </si>
  <si>
    <t>Prof. Dr. Ayşe Yılmaz</t>
  </si>
  <si>
    <t>Lisansüstü</t>
  </si>
  <si>
    <t>Yenilikçi ve/veya yapay zekâ destekli dersler</t>
  </si>
  <si>
    <t>örnek</t>
  </si>
  <si>
    <t>Hedef (H2.3)</t>
  </si>
  <si>
    <t>Ulusal ve uluslararası standartlara uygun, eleştirel düşünmeyi teşvik eden, yenilikçi yöntemleri ve teknolojileri kullanan, kalite odaklı eğitim-öğretim hizmeti sunmak</t>
  </si>
  <si>
    <t>Eğitim ve öğretim programlarını ulusal ve uluslararası standartlara uygun şekilde geliştirmek</t>
  </si>
  <si>
    <t>PG1.1.1 Mezun olan toplam
uluslararası öğrenci sayısı*</t>
  </si>
  <si>
    <t xml:space="preserve">* Performans göstergesi değerleri kümülatif olarak belirlenmiştir.
** Performans göstergesi değerleri kümülatif olarak belirlenmemiştir.
PG1.1.1: Mezun olan toplam uluslararası öğrenci sayısı plan başlangıç değeri (2007 yılından itibaren) </t>
  </si>
  <si>
    <t>Uluslararasılaşma düzeyini artırmak</t>
  </si>
  <si>
    <t>Amaç 1</t>
  </si>
  <si>
    <t>Hedef (H1.1)</t>
  </si>
  <si>
    <t>Üniversitenin kaynaklarını etkin bir şekilde kullanarak ve paydaş katılımını esas alarak geleceği planlamak, bütüncül bilgi yönetim sistemini ve kurumsal kapasiteyi geliştirmek</t>
  </si>
  <si>
    <r>
      <t xml:space="preserve"> 
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</t>
    </r>
  </si>
  <si>
    <t xml:space="preserve">Plan Dönemi 
Başlangıç 
Değeri </t>
  </si>
  <si>
    <t>Program</t>
  </si>
  <si>
    <t>Ön Lisans</t>
  </si>
  <si>
    <t>Yüksek Lisans</t>
  </si>
  <si>
    <t>Doktora</t>
  </si>
  <si>
    <t>Toplam</t>
  </si>
  <si>
    <t>Birimin Adı</t>
  </si>
  <si>
    <t>I. Öğretim</t>
  </si>
  <si>
    <t>II. Öğretim</t>
  </si>
  <si>
    <t>Uzaktan Öğretim</t>
  </si>
  <si>
    <t>Genel</t>
  </si>
  <si>
    <t>Kadın</t>
  </si>
  <si>
    <t>Erkek</t>
  </si>
  <si>
    <t>Fakülte</t>
  </si>
  <si>
    <t>Yüksekokul</t>
  </si>
  <si>
    <t>Meslek Yüksekokul</t>
  </si>
  <si>
    <t>-</t>
  </si>
  <si>
    <t>TOPLAM</t>
  </si>
  <si>
    <t>Kampüs Adı</t>
  </si>
  <si>
    <t xml:space="preserve">Merkez </t>
  </si>
  <si>
    <t>Safranbolu</t>
  </si>
  <si>
    <t>Eskipazar</t>
  </si>
  <si>
    <t>Yenice</t>
  </si>
  <si>
    <t xml:space="preserve">Eflani </t>
  </si>
  <si>
    <t>OSB</t>
  </si>
  <si>
    <t>Ovacık</t>
  </si>
  <si>
    <t>Yüksek Lisans Öğrenci Sayısı</t>
  </si>
  <si>
    <t>Doktora Öğrenci Sayısı</t>
  </si>
  <si>
    <t>Tezli</t>
  </si>
  <si>
    <t>Tezsiz</t>
  </si>
  <si>
    <t>FAKÜLTELER</t>
  </si>
  <si>
    <t>Uzaktan Eğitim</t>
  </si>
  <si>
    <t>Bilgisayar ve Bilişim Bilimleri Fakültesi</t>
  </si>
  <si>
    <t>Diş Hekimliği Fakültesi</t>
  </si>
  <si>
    <t>Edebiyat Fakültesi</t>
  </si>
  <si>
    <t>Fen Fakültesi</t>
  </si>
  <si>
    <t>Hasan Doğan Spor Bilimleri Fakültesi</t>
  </si>
  <si>
    <t>İktisadi ve İdari Bilimler Fakültesi</t>
  </si>
  <si>
    <t>İlahiyat Fakültesi</t>
  </si>
  <si>
    <t>İnsan ve Toplum Bilimleri Fakültesi</t>
  </si>
  <si>
    <t>İslami İlimler Fakültesi</t>
  </si>
  <si>
    <t>İşletme Fakültesi</t>
  </si>
  <si>
    <t>Mühendislik Fakültesi</t>
  </si>
  <si>
    <t>Mühendislik ve Doğa Bilimleri Fakültesi</t>
  </si>
  <si>
    <t>Orman Fakültesi</t>
  </si>
  <si>
    <t>Safranbolu Başak Cengiz Mimarlık Fakültesi</t>
  </si>
  <si>
    <t>Safranbolu Fethi Toker Güzel Sanatlar ve Tasarım Fakültesi</t>
  </si>
  <si>
    <t>Safranbolu Turizm Fakültesi</t>
  </si>
  <si>
    <t>Safranbolu Türker İnanoğlu İletişim Fakültesi</t>
  </si>
  <si>
    <t>Sağlık Bilimleri Fakültesi</t>
  </si>
  <si>
    <t>Teknik Eğitim Fakültesi</t>
  </si>
  <si>
    <t>Teknoloji Fakültesi</t>
  </si>
  <si>
    <t>Tıp Fakültesi</t>
  </si>
  <si>
    <t>ENSTİTÜ/YÜKSEKOKULLAR/MYO</t>
  </si>
  <si>
    <t>Lisansüstü Eğitim Enstitüsü</t>
  </si>
  <si>
    <t>Hasan Doğan Beden Eğitimi ve Spor Yüksekokulu</t>
  </si>
  <si>
    <t>Sağlık Yüksekokulu</t>
  </si>
  <si>
    <t>Adalet Meslek Yüksekokulu</t>
  </si>
  <si>
    <t>Bilişim Teknolojileri Meslek Yüksekokulu</t>
  </si>
  <si>
    <t>Eflani Meslek Yüksekokulu</t>
  </si>
  <si>
    <t>Eskipazar Meslek Yüksekokulu</t>
  </si>
  <si>
    <t>Safranbolu Şefik Yılmaz Dizdar Meslek Yüksekokulu</t>
  </si>
  <si>
    <t>Sağlık Hizmetleri Meslek Yüksekokulu</t>
  </si>
  <si>
    <t>Türkiye Odalar ve Borsalar Birliği Meslek Yüksekokulu</t>
  </si>
  <si>
    <t>Yenice Meslek Yüksekokulu</t>
  </si>
  <si>
    <t>GENEL TOPLAM</t>
  </si>
  <si>
    <t>Akademik Birim</t>
  </si>
  <si>
    <t>Fakülteler</t>
  </si>
  <si>
    <t>Yüksekokullar</t>
  </si>
  <si>
    <t>Meslek Yüksekokulları</t>
  </si>
  <si>
    <t>Enstitü</t>
  </si>
  <si>
    <t>Tezli Yüksek Lisans</t>
  </si>
  <si>
    <t>Tezsiz Yüksek Lisans</t>
  </si>
  <si>
    <t xml:space="preserve">Ön Lisans </t>
  </si>
  <si>
    <t xml:space="preserve">Lisans </t>
  </si>
  <si>
    <t>2025 Yılında Mezun Olan Toplam Öğrenci Sayısı</t>
  </si>
  <si>
    <t>Uluslararası Öğrenci Sayısı</t>
  </si>
  <si>
    <t>2025 Yılında Mezun Olan Uluslararası Öğrenci Sayısı</t>
  </si>
  <si>
    <t>Birim Bazında Öğrenci Sayıları</t>
  </si>
  <si>
    <t>Programa Göre Toplam Öğrenci Sayıları</t>
  </si>
  <si>
    <t xml:space="preserve">Kampüslere Göre Öğrenci Sayıları </t>
  </si>
  <si>
    <t>Enstitülerdeki Öğrencilerin Yüksek Lisans (Tezli/Tezsiz) ve Doktora Programlarına Dağılımı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</si>
</sst>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1"/>
      <name val="Calibri Light"/>
      <family val="2"/>
      <charset val="162"/>
      <scheme val="major"/>
    </font>
    <font>
      <b/>
      <sz val="9"/>
      <color theme="1"/>
      <name val="Calibri Light"/>
      <family val="2"/>
      <charset val="162"/>
      <scheme val="major"/>
    </font>
    <font>
      <b/>
      <sz val="11"/>
      <color rgb="FF17406D"/>
      <name val="Calibri"/>
      <family val="2"/>
      <charset val="162"/>
      <scheme val="minor"/>
    </font>
    <font>
      <sz val="11"/>
      <color rgb="FF17406D"/>
      <name val="Calibri"/>
      <family val="2"/>
      <charset val="162"/>
      <scheme val="minor"/>
    </font>
    <font>
      <b/>
      <sz val="9"/>
      <color rgb="FF17406D"/>
      <name val="Calibri"/>
      <family val="2"/>
      <charset val="162"/>
      <scheme val="minor"/>
    </font>
    <font>
      <sz val="10"/>
      <color rgb="FF1F497D"/>
      <name val="Calibri"/>
      <family val="2"/>
      <charset val="162"/>
      <scheme val="minor"/>
    </font>
    <font>
      <sz val="9"/>
      <color rgb="FF17406D"/>
      <name val="Calibri"/>
      <family val="2"/>
      <charset val="162"/>
      <scheme val="minor"/>
    </font>
    <font>
      <b/>
      <sz val="10"/>
      <color rgb="FF1F497D"/>
      <name val="Calibri"/>
      <family val="2"/>
      <charset val="162"/>
      <scheme val="minor"/>
    </font>
    <font>
      <sz val="11"/>
      <color rgb="FF1F497D"/>
      <name val="Calibri"/>
      <family val="2"/>
      <charset val="162"/>
      <scheme val="minor"/>
    </font>
    <font>
      <b/>
      <sz val="11"/>
      <color rgb="FF1F497D"/>
      <name val="Calibri"/>
      <family val="2"/>
      <charset val="162"/>
      <scheme val="minor"/>
    </font>
    <font>
      <b/>
      <sz val="10"/>
      <color rgb="FF17406D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F1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E2E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3DDF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/>
      <top/>
      <bottom style="medium">
        <color rgb="FFD9D9D9"/>
      </bottom>
      <diagonal/>
    </border>
    <border>
      <left/>
      <right/>
      <top/>
      <bottom style="medium">
        <color rgb="FFF2F2F2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5" borderId="5" xfId="0" applyFill="1" applyBorder="1"/>
    <xf numFmtId="0" fontId="0" fillId="5" borderId="5" xfId="0" applyFill="1" applyBorder="1" applyAlignment="1">
      <alignment vertical="center"/>
    </xf>
    <xf numFmtId="0" fontId="0" fillId="5" borderId="5" xfId="0" applyFill="1" applyBorder="1" applyAlignment="1">
      <alignment vertical="center" wrapText="1"/>
    </xf>
    <xf numFmtId="0" fontId="0" fillId="5" borderId="6" xfId="0" applyFill="1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7" borderId="3" xfId="0" applyFont="1" applyFill="1" applyBorder="1" applyAlignment="1">
      <alignment vertical="center"/>
    </xf>
    <xf numFmtId="0" fontId="0" fillId="7" borderId="3" xfId="0" applyFill="1" applyBorder="1" applyAlignment="1">
      <alignment horizontal="left" vertical="center"/>
    </xf>
    <xf numFmtId="0" fontId="0" fillId="0" borderId="5" xfId="0" applyBorder="1"/>
    <xf numFmtId="0" fontId="5" fillId="8" borderId="8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center" wrapText="1"/>
    </xf>
    <xf numFmtId="3" fontId="6" fillId="6" borderId="11" xfId="0" applyNumberFormat="1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left" vertical="center" wrapText="1"/>
    </xf>
    <xf numFmtId="3" fontId="6" fillId="9" borderId="11" xfId="0" applyNumberFormat="1" applyFont="1" applyFill="1" applyBorder="1" applyAlignment="1">
      <alignment horizontal="center" vertical="center" wrapText="1"/>
    </xf>
    <xf numFmtId="3" fontId="5" fillId="6" borderId="11" xfId="0" applyNumberFormat="1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3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0" fontId="7" fillId="6" borderId="10" xfId="0" applyFont="1" applyFill="1" applyBorder="1" applyAlignment="1">
      <alignment horizontal="left" vertical="center"/>
    </xf>
    <xf numFmtId="0" fontId="8" fillId="6" borderId="11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3" fontId="8" fillId="6" borderId="11" xfId="0" applyNumberFormat="1" applyFont="1" applyFill="1" applyBorder="1" applyAlignment="1">
      <alignment horizontal="center" vertical="center"/>
    </xf>
    <xf numFmtId="3" fontId="10" fillId="6" borderId="11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0" fontId="7" fillId="6" borderId="10" xfId="0" applyFont="1" applyFill="1" applyBorder="1" applyAlignment="1">
      <alignment horizontal="right" vertical="center"/>
    </xf>
    <xf numFmtId="0" fontId="5" fillId="8" borderId="17" xfId="0" applyFont="1" applyFill="1" applyBorder="1" applyAlignment="1">
      <alignment horizontal="left" vertical="center"/>
    </xf>
    <xf numFmtId="0" fontId="5" fillId="8" borderId="18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left" vertical="center"/>
    </xf>
    <xf numFmtId="3" fontId="11" fillId="9" borderId="20" xfId="0" applyNumberFormat="1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left" vertical="center"/>
    </xf>
    <xf numFmtId="3" fontId="11" fillId="10" borderId="20" xfId="0" applyNumberFormat="1" applyFont="1" applyFill="1" applyBorder="1" applyAlignment="1">
      <alignment horizontal="center" vertical="center"/>
    </xf>
    <xf numFmtId="0" fontId="11" fillId="9" borderId="20" xfId="0" applyFont="1" applyFill="1" applyBorder="1" applyAlignment="1">
      <alignment horizontal="center" vertical="center"/>
    </xf>
    <xf numFmtId="0" fontId="11" fillId="10" borderId="20" xfId="0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right" vertical="center"/>
    </xf>
    <xf numFmtId="3" fontId="12" fillId="10" borderId="20" xfId="0" applyNumberFormat="1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3" fontId="12" fillId="6" borderId="10" xfId="0" applyNumberFormat="1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3" fontId="12" fillId="6" borderId="11" xfId="0" applyNumberFormat="1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justify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7" fillId="9" borderId="23" xfId="0" applyFont="1" applyFill="1" applyBorder="1" applyAlignment="1">
      <alignment horizontal="left" vertical="center" wrapText="1"/>
    </xf>
    <xf numFmtId="0" fontId="9" fillId="9" borderId="24" xfId="0" applyFont="1" applyFill="1" applyBorder="1" applyAlignment="1">
      <alignment horizontal="center" vertical="center" wrapText="1"/>
    </xf>
    <xf numFmtId="0" fontId="7" fillId="9" borderId="24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left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3" fontId="9" fillId="0" borderId="24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 wrapText="1"/>
    </xf>
    <xf numFmtId="3" fontId="9" fillId="6" borderId="24" xfId="0" applyNumberFormat="1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left" vertical="center" wrapText="1"/>
    </xf>
    <xf numFmtId="0" fontId="7" fillId="8" borderId="24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justify" vertical="center" wrapText="1"/>
    </xf>
    <xf numFmtId="0" fontId="7" fillId="8" borderId="23" xfId="0" applyFont="1" applyFill="1" applyBorder="1" applyAlignment="1">
      <alignment horizontal="right" vertical="center" wrapText="1"/>
    </xf>
    <xf numFmtId="3" fontId="13" fillId="8" borderId="24" xfId="0" applyNumberFormat="1" applyFont="1" applyFill="1" applyBorder="1" applyAlignment="1">
      <alignment horizontal="center" vertical="center" wrapText="1"/>
    </xf>
    <xf numFmtId="0" fontId="13" fillId="8" borderId="24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right" vertical="center" wrapText="1"/>
    </xf>
    <xf numFmtId="3" fontId="11" fillId="9" borderId="11" xfId="0" applyNumberFormat="1" applyFont="1" applyFill="1" applyBorder="1" applyAlignment="1">
      <alignment horizontal="center" vertical="center" wrapText="1"/>
    </xf>
    <xf numFmtId="3" fontId="12" fillId="9" borderId="11" xfId="0" applyNumberFormat="1" applyFont="1" applyFill="1" applyBorder="1" applyAlignment="1">
      <alignment horizontal="center" vertical="center" wrapText="1"/>
    </xf>
    <xf numFmtId="3" fontId="11" fillId="6" borderId="11" xfId="0" applyNumberFormat="1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1" fillId="11" borderId="15" xfId="0" applyFont="1" applyFill="1" applyBorder="1" applyAlignment="1">
      <alignment horizontal="center"/>
    </xf>
    <xf numFmtId="0" fontId="1" fillId="11" borderId="26" xfId="0" applyFont="1" applyFill="1" applyBorder="1" applyAlignment="1">
      <alignment horizontal="center"/>
    </xf>
    <xf numFmtId="0" fontId="1" fillId="11" borderId="15" xfId="0" applyFont="1" applyFill="1" applyBorder="1" applyAlignment="1">
      <alignment horizont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1" fillId="11" borderId="25" xfId="0" applyFont="1" applyFill="1" applyBorder="1" applyAlignment="1">
      <alignment horizontal="center"/>
    </xf>
    <xf numFmtId="0" fontId="0" fillId="11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2:F54"/>
  <sheetViews>
    <sheetView tabSelected="1" workbookViewId="0">
      <selection activeCell="F50" sqref="F50"/>
    </sheetView>
  </sheetViews>
  <sheetFormatPr defaultRowHeight="15" x14ac:dyDescent="0.25"/>
  <cols>
    <col min="1" max="1" width="32.85546875" customWidth="1"/>
    <col min="2" max="5" width="20.7109375" customWidth="1"/>
    <col min="6" max="6" width="18.7109375" customWidth="1"/>
  </cols>
  <sheetData>
    <row r="2" spans="1:6" ht="15" customHeight="1" x14ac:dyDescent="0.25">
      <c r="A2" s="5" t="s">
        <v>12</v>
      </c>
      <c r="B2" s="104" t="s">
        <v>16</v>
      </c>
      <c r="C2" s="105"/>
      <c r="D2" s="105"/>
      <c r="E2" s="105"/>
      <c r="F2" s="106"/>
    </row>
    <row r="3" spans="1:6" x14ac:dyDescent="0.25">
      <c r="A3" s="5" t="s">
        <v>13</v>
      </c>
      <c r="B3" s="107"/>
      <c r="C3" s="98"/>
      <c r="D3" s="98"/>
      <c r="E3" s="98"/>
      <c r="F3" s="99"/>
    </row>
    <row r="4" spans="1:6" x14ac:dyDescent="0.25">
      <c r="A4" s="5" t="s">
        <v>14</v>
      </c>
      <c r="B4" s="107"/>
      <c r="C4" s="98"/>
      <c r="D4" s="98"/>
      <c r="E4" s="98"/>
      <c r="F4" s="99"/>
    </row>
    <row r="5" spans="1:6" ht="37.5" customHeight="1" x14ac:dyDescent="0.25">
      <c r="A5" s="15"/>
      <c r="B5" s="16"/>
      <c r="C5" s="16"/>
      <c r="D5" s="16"/>
      <c r="E5" s="16"/>
      <c r="F5" s="16"/>
    </row>
    <row r="6" spans="1:6" ht="56.25" customHeight="1" x14ac:dyDescent="0.25">
      <c r="A6" s="3" t="s">
        <v>78</v>
      </c>
      <c r="B6" s="96" t="s">
        <v>80</v>
      </c>
      <c r="C6" s="93"/>
      <c r="D6" s="93"/>
      <c r="E6" s="93"/>
      <c r="F6" s="93"/>
    </row>
    <row r="7" spans="1:6" x14ac:dyDescent="0.25">
      <c r="A7" s="3" t="s">
        <v>79</v>
      </c>
      <c r="B7" s="96" t="s">
        <v>77</v>
      </c>
      <c r="C7" s="93"/>
      <c r="D7" s="93"/>
      <c r="E7" s="93"/>
      <c r="F7" s="93"/>
    </row>
    <row r="8" spans="1:6" ht="30" x14ac:dyDescent="0.25">
      <c r="A8" s="4" t="s">
        <v>0</v>
      </c>
      <c r="B8" s="93" t="s">
        <v>6</v>
      </c>
      <c r="C8" s="93"/>
      <c r="D8" s="93"/>
      <c r="E8" s="93"/>
      <c r="F8" s="93"/>
    </row>
    <row r="9" spans="1:6" ht="30" x14ac:dyDescent="0.25">
      <c r="A9" s="4" t="s">
        <v>1</v>
      </c>
      <c r="B9" s="93" t="s">
        <v>19</v>
      </c>
      <c r="C9" s="93"/>
      <c r="D9" s="93"/>
      <c r="E9" s="93"/>
      <c r="F9" s="93"/>
    </row>
    <row r="10" spans="1:6" x14ac:dyDescent="0.25">
      <c r="A10" s="3" t="s">
        <v>2</v>
      </c>
      <c r="B10" s="97"/>
      <c r="C10" s="97"/>
      <c r="D10" s="97"/>
      <c r="E10" s="97"/>
      <c r="F10" s="97"/>
    </row>
    <row r="11" spans="1:6" x14ac:dyDescent="0.25">
      <c r="A11" s="3" t="s">
        <v>3</v>
      </c>
      <c r="B11" s="92" t="s">
        <v>16</v>
      </c>
      <c r="C11" s="92"/>
      <c r="D11" s="92"/>
      <c r="E11" s="92"/>
      <c r="F11" s="92"/>
    </row>
    <row r="12" spans="1:6" x14ac:dyDescent="0.25">
      <c r="A12" s="3" t="s">
        <v>4</v>
      </c>
      <c r="B12" s="93"/>
      <c r="C12" s="93"/>
      <c r="D12" s="93"/>
      <c r="E12" s="93"/>
      <c r="F12" s="93"/>
    </row>
    <row r="13" spans="1:6" x14ac:dyDescent="0.25">
      <c r="A13" s="94" t="s">
        <v>5</v>
      </c>
      <c r="B13" s="94" t="s">
        <v>7</v>
      </c>
      <c r="C13" s="94" t="s">
        <v>8</v>
      </c>
      <c r="D13" s="94" t="s">
        <v>10</v>
      </c>
      <c r="E13" s="95" t="s">
        <v>9</v>
      </c>
      <c r="F13" s="95"/>
    </row>
    <row r="14" spans="1:6" ht="75" x14ac:dyDescent="0.25">
      <c r="A14" s="94"/>
      <c r="B14" s="94"/>
      <c r="C14" s="94"/>
      <c r="D14" s="94"/>
      <c r="E14" s="1" t="s">
        <v>11</v>
      </c>
      <c r="F14" s="1" t="s">
        <v>15</v>
      </c>
    </row>
    <row r="15" spans="1:6" ht="30" x14ac:dyDescent="0.25">
      <c r="A15" s="2" t="s">
        <v>75</v>
      </c>
      <c r="B15" s="14">
        <v>25</v>
      </c>
      <c r="C15" s="14">
        <v>4685</v>
      </c>
      <c r="D15" s="14">
        <v>5685</v>
      </c>
      <c r="E15" s="14"/>
      <c r="F15" s="14">
        <f>C15+E15</f>
        <v>4685</v>
      </c>
    </row>
    <row r="16" spans="1:6" ht="52.5" customHeight="1" x14ac:dyDescent="0.25">
      <c r="A16" s="91" t="s">
        <v>76</v>
      </c>
      <c r="B16" s="91"/>
      <c r="C16" s="91"/>
      <c r="D16" s="91"/>
      <c r="E16" s="91"/>
      <c r="F16" s="91"/>
    </row>
    <row r="17" spans="1:6" ht="33.75" customHeight="1" x14ac:dyDescent="0.25">
      <c r="A17" s="108"/>
      <c r="B17" s="108"/>
      <c r="C17" s="108"/>
      <c r="D17" s="108"/>
      <c r="E17" s="108"/>
      <c r="F17" s="108"/>
    </row>
    <row r="18" spans="1:6" ht="48.75" customHeight="1" x14ac:dyDescent="0.25">
      <c r="A18" s="3" t="s">
        <v>17</v>
      </c>
      <c r="B18" s="96" t="s">
        <v>73</v>
      </c>
      <c r="C18" s="93"/>
      <c r="D18" s="93"/>
      <c r="E18" s="93"/>
      <c r="F18" s="93"/>
    </row>
    <row r="19" spans="1:6" ht="32.25" customHeight="1" x14ac:dyDescent="0.25">
      <c r="A19" s="3" t="s">
        <v>18</v>
      </c>
      <c r="B19" s="96" t="s">
        <v>74</v>
      </c>
      <c r="C19" s="93"/>
      <c r="D19" s="93"/>
      <c r="E19" s="93"/>
      <c r="F19" s="93"/>
    </row>
    <row r="20" spans="1:6" ht="35.25" customHeight="1" x14ac:dyDescent="0.25">
      <c r="A20" s="4" t="s">
        <v>0</v>
      </c>
      <c r="B20" s="93" t="s">
        <v>6</v>
      </c>
      <c r="C20" s="93"/>
      <c r="D20" s="93"/>
      <c r="E20" s="93"/>
      <c r="F20" s="93"/>
    </row>
    <row r="21" spans="1:6" ht="33.75" customHeight="1" x14ac:dyDescent="0.25">
      <c r="A21" s="4" t="s">
        <v>1</v>
      </c>
      <c r="B21" s="93" t="s">
        <v>19</v>
      </c>
      <c r="C21" s="93"/>
      <c r="D21" s="93"/>
      <c r="E21" s="93"/>
      <c r="F21" s="93"/>
    </row>
    <row r="22" spans="1:6" ht="24.95" customHeight="1" x14ac:dyDescent="0.25">
      <c r="A22" s="3" t="s">
        <v>2</v>
      </c>
      <c r="B22" s="97"/>
      <c r="C22" s="97"/>
      <c r="D22" s="97"/>
      <c r="E22" s="97"/>
      <c r="F22" s="97"/>
    </row>
    <row r="23" spans="1:6" ht="24.95" customHeight="1" x14ac:dyDescent="0.25">
      <c r="A23" s="3" t="s">
        <v>3</v>
      </c>
      <c r="B23" s="92" t="s">
        <v>16</v>
      </c>
      <c r="C23" s="92"/>
      <c r="D23" s="92"/>
      <c r="E23" s="92"/>
      <c r="F23" s="92"/>
    </row>
    <row r="24" spans="1:6" ht="24.95" customHeight="1" x14ac:dyDescent="0.25">
      <c r="A24" s="3" t="s">
        <v>4</v>
      </c>
      <c r="B24" s="93"/>
      <c r="C24" s="93"/>
      <c r="D24" s="93"/>
      <c r="E24" s="93"/>
      <c r="F24" s="93"/>
    </row>
    <row r="25" spans="1:6" ht="24.95" customHeight="1" x14ac:dyDescent="0.25">
      <c r="A25" s="94" t="s">
        <v>5</v>
      </c>
      <c r="B25" s="94" t="s">
        <v>7</v>
      </c>
      <c r="C25" s="94" t="s">
        <v>82</v>
      </c>
      <c r="D25" s="94" t="s">
        <v>10</v>
      </c>
      <c r="E25" s="95" t="s">
        <v>9</v>
      </c>
      <c r="F25" s="95"/>
    </row>
    <row r="26" spans="1:6" ht="75" customHeight="1" x14ac:dyDescent="0.25">
      <c r="A26" s="94"/>
      <c r="B26" s="94"/>
      <c r="C26" s="94"/>
      <c r="D26" s="94"/>
      <c r="E26" s="100" t="s">
        <v>81</v>
      </c>
      <c r="F26" s="101"/>
    </row>
    <row r="27" spans="1:6" ht="35.25" customHeight="1" x14ac:dyDescent="0.25">
      <c r="A27" s="2" t="s">
        <v>20</v>
      </c>
      <c r="B27" s="14">
        <v>20</v>
      </c>
      <c r="C27" s="14">
        <v>25</v>
      </c>
      <c r="D27" s="14">
        <v>29</v>
      </c>
      <c r="E27" s="102"/>
      <c r="F27" s="103"/>
    </row>
    <row r="28" spans="1:6" ht="41.25" customHeight="1" x14ac:dyDescent="0.25">
      <c r="A28" s="2" t="s">
        <v>21</v>
      </c>
      <c r="B28" s="14">
        <v>20</v>
      </c>
      <c r="C28" s="14">
        <v>8</v>
      </c>
      <c r="D28" s="14">
        <v>10</v>
      </c>
      <c r="E28" s="102"/>
      <c r="F28" s="103"/>
    </row>
    <row r="29" spans="1:6" ht="49.5" customHeight="1" x14ac:dyDescent="0.25">
      <c r="A29" s="2" t="s">
        <v>22</v>
      </c>
      <c r="B29" s="14">
        <v>25</v>
      </c>
      <c r="C29" s="14">
        <v>8</v>
      </c>
      <c r="D29" s="14">
        <v>15</v>
      </c>
      <c r="E29" s="102"/>
      <c r="F29" s="103"/>
    </row>
    <row r="30" spans="1:6" ht="35.25" customHeight="1" x14ac:dyDescent="0.25">
      <c r="A30" s="91" t="s">
        <v>23</v>
      </c>
      <c r="B30" s="91"/>
      <c r="C30" s="91"/>
      <c r="D30" s="91"/>
      <c r="E30" s="91"/>
      <c r="F30" s="91"/>
    </row>
    <row r="32" spans="1:6" ht="37.5" customHeight="1" x14ac:dyDescent="0.25"/>
    <row r="33" spans="1:6" ht="37.5" customHeight="1" x14ac:dyDescent="0.25">
      <c r="A33" s="3" t="s">
        <v>17</v>
      </c>
      <c r="B33" s="96" t="s">
        <v>73</v>
      </c>
      <c r="C33" s="93"/>
      <c r="D33" s="93"/>
      <c r="E33" s="93"/>
      <c r="F33" s="93"/>
    </row>
    <row r="34" spans="1:6" ht="37.5" customHeight="1" x14ac:dyDescent="0.25">
      <c r="A34" s="3" t="s">
        <v>72</v>
      </c>
      <c r="B34" s="96" t="s">
        <v>24</v>
      </c>
      <c r="C34" s="93"/>
      <c r="D34" s="93"/>
      <c r="E34" s="93"/>
      <c r="F34" s="93"/>
    </row>
    <row r="35" spans="1:6" ht="30" x14ac:dyDescent="0.25">
      <c r="A35" s="4" t="s">
        <v>0</v>
      </c>
      <c r="B35" s="93" t="s">
        <v>25</v>
      </c>
      <c r="C35" s="93"/>
      <c r="D35" s="93"/>
      <c r="E35" s="93"/>
      <c r="F35" s="93"/>
    </row>
    <row r="36" spans="1:6" ht="30" x14ac:dyDescent="0.25">
      <c r="A36" s="4" t="s">
        <v>1</v>
      </c>
      <c r="B36" s="93" t="s">
        <v>26</v>
      </c>
      <c r="C36" s="93"/>
      <c r="D36" s="93"/>
      <c r="E36" s="93"/>
      <c r="F36" s="93"/>
    </row>
    <row r="37" spans="1:6" x14ac:dyDescent="0.25">
      <c r="A37" s="3" t="s">
        <v>2</v>
      </c>
      <c r="B37" s="97"/>
      <c r="C37" s="97"/>
      <c r="D37" s="97"/>
      <c r="E37" s="97"/>
      <c r="F37" s="97"/>
    </row>
    <row r="38" spans="1:6" x14ac:dyDescent="0.25">
      <c r="A38" s="3" t="s">
        <v>3</v>
      </c>
      <c r="B38" s="92" t="s">
        <v>16</v>
      </c>
      <c r="C38" s="98"/>
      <c r="D38" s="98"/>
      <c r="E38" s="98"/>
      <c r="F38" s="99"/>
    </row>
    <row r="39" spans="1:6" x14ac:dyDescent="0.25">
      <c r="A39" s="3" t="s">
        <v>4</v>
      </c>
      <c r="B39" s="93"/>
      <c r="C39" s="93"/>
      <c r="D39" s="93"/>
      <c r="E39" s="93"/>
      <c r="F39" s="93"/>
    </row>
    <row r="40" spans="1:6" x14ac:dyDescent="0.25">
      <c r="A40" s="94" t="s">
        <v>5</v>
      </c>
      <c r="B40" s="94" t="s">
        <v>7</v>
      </c>
      <c r="C40" s="94" t="s">
        <v>82</v>
      </c>
      <c r="D40" s="94" t="s">
        <v>10</v>
      </c>
      <c r="E40" s="95" t="s">
        <v>9</v>
      </c>
      <c r="F40" s="95"/>
    </row>
    <row r="41" spans="1:6" ht="81" customHeight="1" x14ac:dyDescent="0.25">
      <c r="A41" s="94"/>
      <c r="B41" s="94"/>
      <c r="C41" s="94"/>
      <c r="D41" s="94"/>
      <c r="E41" s="100" t="s">
        <v>81</v>
      </c>
      <c r="F41" s="101"/>
    </row>
    <row r="42" spans="1:6" ht="30" x14ac:dyDescent="0.25">
      <c r="A42" s="2" t="s">
        <v>27</v>
      </c>
      <c r="B42" s="14">
        <v>35</v>
      </c>
      <c r="C42" s="14">
        <v>22</v>
      </c>
      <c r="D42" s="14">
        <v>25</v>
      </c>
      <c r="E42" s="102"/>
      <c r="F42" s="103"/>
    </row>
    <row r="43" spans="1:6" ht="33" customHeight="1" x14ac:dyDescent="0.25">
      <c r="A43" s="91" t="s">
        <v>23</v>
      </c>
      <c r="B43" s="91"/>
      <c r="C43" s="91"/>
      <c r="D43" s="91"/>
      <c r="E43" s="91"/>
      <c r="F43" s="91"/>
    </row>
    <row r="44" spans="1:6" ht="30.75" customHeight="1" x14ac:dyDescent="0.25"/>
    <row r="45" spans="1:6" ht="30.75" customHeight="1" x14ac:dyDescent="0.25"/>
    <row r="53" ht="33.75" customHeight="1" x14ac:dyDescent="0.25"/>
    <row r="54" ht="37.5" customHeight="1" x14ac:dyDescent="0.25"/>
  </sheetData>
  <mergeCells count="49">
    <mergeCell ref="B2:F2"/>
    <mergeCell ref="B3:F3"/>
    <mergeCell ref="B4:F4"/>
    <mergeCell ref="A17:F17"/>
    <mergeCell ref="B24:F24"/>
    <mergeCell ref="B18:F18"/>
    <mergeCell ref="B19:F19"/>
    <mergeCell ref="B20:F20"/>
    <mergeCell ref="B21:F21"/>
    <mergeCell ref="B22:F22"/>
    <mergeCell ref="B23:F23"/>
    <mergeCell ref="B6:F6"/>
    <mergeCell ref="B7:F7"/>
    <mergeCell ref="B8:F8"/>
    <mergeCell ref="B9:F9"/>
    <mergeCell ref="B10:F10"/>
    <mergeCell ref="A30:F30"/>
    <mergeCell ref="A25:A26"/>
    <mergeCell ref="B25:B26"/>
    <mergeCell ref="C25:C26"/>
    <mergeCell ref="D25:D26"/>
    <mergeCell ref="E25:F25"/>
    <mergeCell ref="E27:F27"/>
    <mergeCell ref="E28:F28"/>
    <mergeCell ref="E29:F29"/>
    <mergeCell ref="E26:F26"/>
    <mergeCell ref="B33:F33"/>
    <mergeCell ref="B34:F34"/>
    <mergeCell ref="B35:F35"/>
    <mergeCell ref="B36:F36"/>
    <mergeCell ref="A43:F43"/>
    <mergeCell ref="B37:F37"/>
    <mergeCell ref="B38:F38"/>
    <mergeCell ref="B39:F39"/>
    <mergeCell ref="A40:A41"/>
    <mergeCell ref="B40:B41"/>
    <mergeCell ref="C40:C41"/>
    <mergeCell ref="D40:D41"/>
    <mergeCell ref="E40:F40"/>
    <mergeCell ref="E41:F41"/>
    <mergeCell ref="E42:F42"/>
    <mergeCell ref="A16:F16"/>
    <mergeCell ref="B11:F11"/>
    <mergeCell ref="B12:F12"/>
    <mergeCell ref="A13:A14"/>
    <mergeCell ref="B13:B14"/>
    <mergeCell ref="C13:C14"/>
    <mergeCell ref="D13:D14"/>
    <mergeCell ref="E13:F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7EACD-F167-4308-A648-D885257D9FBC}">
  <sheetPr>
    <tabColor theme="4" tint="-0.249977111117893"/>
  </sheetPr>
  <dimension ref="A3:I7"/>
  <sheetViews>
    <sheetView workbookViewId="0">
      <selection activeCell="A3" sqref="A3:I7"/>
    </sheetView>
  </sheetViews>
  <sheetFormatPr defaultRowHeight="15" x14ac:dyDescent="0.25"/>
  <cols>
    <col min="1" max="1" width="4.140625" customWidth="1"/>
    <col min="2" max="2" width="28" customWidth="1"/>
    <col min="3" max="3" width="22" customWidth="1"/>
    <col min="4" max="4" width="19.140625" customWidth="1"/>
    <col min="5" max="5" width="20.42578125" customWidth="1"/>
    <col min="6" max="7" width="15" customWidth="1"/>
    <col min="8" max="8" width="17.140625" customWidth="1"/>
  </cols>
  <sheetData>
    <row r="3" spans="1:9" ht="30.75" customHeight="1" x14ac:dyDescent="0.25">
      <c r="A3" s="109" t="s">
        <v>51</v>
      </c>
      <c r="B3" s="109"/>
      <c r="C3" s="109"/>
      <c r="D3" s="109"/>
      <c r="E3" s="109"/>
      <c r="F3" s="109"/>
      <c r="G3" s="109"/>
      <c r="H3" s="109"/>
    </row>
    <row r="4" spans="1:9" ht="36" x14ac:dyDescent="0.25">
      <c r="A4" s="6" t="s">
        <v>28</v>
      </c>
      <c r="B4" s="6" t="s">
        <v>29</v>
      </c>
      <c r="C4" s="6" t="s">
        <v>30</v>
      </c>
      <c r="D4" s="6" t="s">
        <v>31</v>
      </c>
      <c r="E4" s="6" t="s">
        <v>32</v>
      </c>
      <c r="F4" s="6" t="s">
        <v>33</v>
      </c>
      <c r="G4" s="6" t="s">
        <v>34</v>
      </c>
      <c r="H4" s="6" t="s">
        <v>35</v>
      </c>
    </row>
    <row r="5" spans="1:9" ht="30" x14ac:dyDescent="0.25">
      <c r="A5" s="7"/>
      <c r="B5" s="8" t="s">
        <v>36</v>
      </c>
      <c r="C5" s="9" t="s">
        <v>37</v>
      </c>
      <c r="D5" s="8" t="s">
        <v>38</v>
      </c>
      <c r="E5" s="9" t="s">
        <v>39</v>
      </c>
      <c r="F5" s="8" t="s">
        <v>40</v>
      </c>
      <c r="G5" s="11" t="s">
        <v>41</v>
      </c>
      <c r="H5" s="11">
        <v>5</v>
      </c>
      <c r="I5" s="10" t="s">
        <v>52</v>
      </c>
    </row>
    <row r="6" spans="1:9" ht="45" x14ac:dyDescent="0.25">
      <c r="A6" s="7"/>
      <c r="B6" s="8" t="s">
        <v>42</v>
      </c>
      <c r="C6" s="9" t="s">
        <v>43</v>
      </c>
      <c r="D6" s="9" t="s">
        <v>44</v>
      </c>
      <c r="E6" s="9" t="s">
        <v>45</v>
      </c>
      <c r="F6" s="8" t="s">
        <v>46</v>
      </c>
      <c r="G6" s="11" t="s">
        <v>41</v>
      </c>
      <c r="H6" s="11">
        <v>3</v>
      </c>
      <c r="I6" s="10" t="s">
        <v>52</v>
      </c>
    </row>
    <row r="7" spans="1:9" ht="30" x14ac:dyDescent="0.25">
      <c r="A7" s="7"/>
      <c r="B7" s="8" t="s">
        <v>36</v>
      </c>
      <c r="C7" s="9" t="s">
        <v>47</v>
      </c>
      <c r="D7" s="8" t="s">
        <v>48</v>
      </c>
      <c r="E7" s="8" t="s">
        <v>49</v>
      </c>
      <c r="F7" s="8" t="s">
        <v>50</v>
      </c>
      <c r="G7" s="11" t="s">
        <v>41</v>
      </c>
      <c r="H7" s="11">
        <v>2</v>
      </c>
      <c r="I7" s="10" t="s">
        <v>52</v>
      </c>
    </row>
  </sheetData>
  <mergeCells count="1">
    <mergeCell ref="A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D703F-E252-4790-9812-AEF48AAE245D}">
  <sheetPr>
    <tabColor theme="9" tint="0.39997558519241921"/>
  </sheetPr>
  <dimension ref="A3:I15"/>
  <sheetViews>
    <sheetView workbookViewId="0">
      <selection activeCell="E23" sqref="E23"/>
    </sheetView>
  </sheetViews>
  <sheetFormatPr defaultRowHeight="15" x14ac:dyDescent="0.25"/>
  <cols>
    <col min="1" max="1" width="4.140625" customWidth="1"/>
    <col min="2" max="2" width="29.5703125" customWidth="1"/>
    <col min="3" max="3" width="18.85546875" customWidth="1"/>
    <col min="4" max="4" width="21.85546875" bestFit="1" customWidth="1"/>
    <col min="5" max="5" width="24" customWidth="1"/>
    <col min="6" max="6" width="16.7109375" customWidth="1"/>
    <col min="7" max="7" width="18.42578125" customWidth="1"/>
  </cols>
  <sheetData>
    <row r="3" spans="1:9" x14ac:dyDescent="0.25">
      <c r="A3" s="110" t="s">
        <v>70</v>
      </c>
      <c r="B3" s="111"/>
      <c r="C3" s="111"/>
      <c r="D3" s="111"/>
      <c r="E3" s="111"/>
      <c r="F3" s="111"/>
      <c r="G3" s="111"/>
      <c r="H3" s="111"/>
    </row>
    <row r="4" spans="1:9" ht="24" x14ac:dyDescent="0.25">
      <c r="A4" s="6" t="s">
        <v>28</v>
      </c>
      <c r="B4" s="6" t="s">
        <v>53</v>
      </c>
      <c r="C4" s="6" t="s">
        <v>54</v>
      </c>
      <c r="D4" s="6" t="s">
        <v>55</v>
      </c>
      <c r="E4" s="6" t="s">
        <v>56</v>
      </c>
      <c r="F4" s="6" t="s">
        <v>57</v>
      </c>
      <c r="G4" s="6" t="s">
        <v>58</v>
      </c>
      <c r="H4" s="6" t="s">
        <v>35</v>
      </c>
    </row>
    <row r="5" spans="1:9" ht="17.25" customHeight="1" x14ac:dyDescent="0.25">
      <c r="A5" s="12">
        <v>1</v>
      </c>
      <c r="B5" s="8" t="s">
        <v>59</v>
      </c>
      <c r="C5" s="9" t="s">
        <v>60</v>
      </c>
      <c r="D5" s="8" t="s">
        <v>61</v>
      </c>
      <c r="E5" s="9" t="s">
        <v>62</v>
      </c>
      <c r="F5" s="8" t="s">
        <v>63</v>
      </c>
      <c r="G5" s="9" t="s">
        <v>50</v>
      </c>
      <c r="H5" s="8">
        <v>42</v>
      </c>
      <c r="I5" s="13" t="s">
        <v>71</v>
      </c>
    </row>
    <row r="6" spans="1:9" x14ac:dyDescent="0.25">
      <c r="A6" s="12">
        <v>2</v>
      </c>
      <c r="B6" s="8" t="s">
        <v>64</v>
      </c>
      <c r="C6" s="9" t="s">
        <v>65</v>
      </c>
      <c r="D6" s="9" t="s">
        <v>38</v>
      </c>
      <c r="E6" s="9" t="s">
        <v>66</v>
      </c>
      <c r="F6" s="8" t="s">
        <v>63</v>
      </c>
      <c r="G6" s="8" t="s">
        <v>40</v>
      </c>
      <c r="H6" s="8">
        <v>55</v>
      </c>
      <c r="I6" s="13" t="s">
        <v>71</v>
      </c>
    </row>
    <row r="7" spans="1:9" x14ac:dyDescent="0.25">
      <c r="A7" s="12">
        <v>3</v>
      </c>
      <c r="B7" s="8" t="s">
        <v>67</v>
      </c>
      <c r="C7" s="9" t="s">
        <v>60</v>
      </c>
      <c r="D7" s="9" t="s">
        <v>38</v>
      </c>
      <c r="E7" s="8" t="s">
        <v>68</v>
      </c>
      <c r="F7" s="8" t="s">
        <v>69</v>
      </c>
      <c r="G7" s="8" t="s">
        <v>50</v>
      </c>
      <c r="H7" s="8">
        <v>28</v>
      </c>
      <c r="I7" s="13" t="s">
        <v>71</v>
      </c>
    </row>
    <row r="8" spans="1:9" x14ac:dyDescent="0.25">
      <c r="A8" s="17"/>
      <c r="B8" s="17"/>
      <c r="C8" s="17"/>
      <c r="D8" s="17"/>
      <c r="E8" s="17"/>
      <c r="F8" s="17"/>
      <c r="G8" s="17"/>
      <c r="H8" s="17"/>
    </row>
    <row r="9" spans="1:9" x14ac:dyDescent="0.25">
      <c r="A9" s="17"/>
      <c r="B9" s="17"/>
      <c r="C9" s="17"/>
      <c r="D9" s="17"/>
      <c r="E9" s="17"/>
      <c r="F9" s="17"/>
      <c r="G9" s="17"/>
      <c r="H9" s="17"/>
    </row>
    <row r="10" spans="1:9" x14ac:dyDescent="0.25">
      <c r="A10" s="17"/>
      <c r="B10" s="17"/>
      <c r="C10" s="17"/>
      <c r="D10" s="17"/>
      <c r="E10" s="17"/>
      <c r="F10" s="17"/>
      <c r="G10" s="17"/>
      <c r="H10" s="17"/>
    </row>
    <row r="11" spans="1:9" x14ac:dyDescent="0.25">
      <c r="A11" s="17"/>
      <c r="B11" s="17"/>
      <c r="C11" s="17"/>
      <c r="D11" s="17"/>
      <c r="E11" s="17"/>
      <c r="F11" s="17"/>
      <c r="G11" s="17"/>
      <c r="H11" s="17"/>
    </row>
    <row r="12" spans="1:9" x14ac:dyDescent="0.25">
      <c r="A12" s="17"/>
      <c r="B12" s="17"/>
      <c r="C12" s="17"/>
      <c r="D12" s="17"/>
      <c r="E12" s="17"/>
      <c r="F12" s="17"/>
      <c r="G12" s="17"/>
      <c r="H12" s="17"/>
    </row>
    <row r="13" spans="1:9" x14ac:dyDescent="0.25">
      <c r="A13" s="17"/>
      <c r="B13" s="17"/>
      <c r="C13" s="17"/>
      <c r="D13" s="17"/>
      <c r="E13" s="17"/>
      <c r="F13" s="17"/>
      <c r="G13" s="17"/>
      <c r="H13" s="17"/>
    </row>
    <row r="14" spans="1:9" x14ac:dyDescent="0.25">
      <c r="A14" s="17"/>
      <c r="B14" s="17"/>
      <c r="C14" s="17"/>
      <c r="D14" s="17"/>
      <c r="E14" s="17"/>
      <c r="F14" s="17"/>
      <c r="G14" s="17"/>
      <c r="H14" s="17"/>
    </row>
    <row r="15" spans="1:9" x14ac:dyDescent="0.25">
      <c r="A15" s="17"/>
      <c r="B15" s="17"/>
      <c r="C15" s="17"/>
      <c r="D15" s="17"/>
      <c r="E15" s="17"/>
      <c r="F15" s="17"/>
      <c r="G15" s="17"/>
      <c r="H15" s="17"/>
    </row>
  </sheetData>
  <mergeCells count="1">
    <mergeCell ref="A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B8A2-0AA0-4110-A4AB-4B01871ADD6F}">
  <sheetPr>
    <tabColor theme="5" tint="-0.249977111117893"/>
  </sheetPr>
  <dimension ref="A2:M38"/>
  <sheetViews>
    <sheetView topLeftCell="A21" workbookViewId="0">
      <selection activeCell="H39" sqref="H39"/>
    </sheetView>
  </sheetViews>
  <sheetFormatPr defaultRowHeight="15" x14ac:dyDescent="0.25"/>
  <cols>
    <col min="1" max="1" width="18.7109375" customWidth="1"/>
    <col min="2" max="2" width="22.28515625" customWidth="1"/>
    <col min="3" max="3" width="12" customWidth="1"/>
    <col min="4" max="4" width="11.85546875" customWidth="1"/>
    <col min="12" max="12" width="9.7109375" customWidth="1"/>
    <col min="13" max="13" width="13.5703125" customWidth="1"/>
  </cols>
  <sheetData>
    <row r="2" spans="1:13" ht="15.75" thickBot="1" x14ac:dyDescent="0.3">
      <c r="A2" s="112" t="s">
        <v>161</v>
      </c>
      <c r="B2" s="112"/>
    </row>
    <row r="3" spans="1:13" ht="15.75" thickBot="1" x14ac:dyDescent="0.3">
      <c r="A3" s="18" t="s">
        <v>83</v>
      </c>
      <c r="B3" s="19" t="s">
        <v>35</v>
      </c>
    </row>
    <row r="4" spans="1:13" ht="15.75" thickBot="1" x14ac:dyDescent="0.3">
      <c r="A4" s="20" t="s">
        <v>84</v>
      </c>
      <c r="B4" s="21"/>
    </row>
    <row r="5" spans="1:13" ht="15.75" thickBot="1" x14ac:dyDescent="0.3">
      <c r="A5" s="22" t="s">
        <v>63</v>
      </c>
      <c r="B5" s="23"/>
    </row>
    <row r="6" spans="1:13" ht="15.75" thickBot="1" x14ac:dyDescent="0.3">
      <c r="A6" s="20" t="s">
        <v>85</v>
      </c>
      <c r="B6" s="21"/>
    </row>
    <row r="7" spans="1:13" ht="15.75" thickBot="1" x14ac:dyDescent="0.3">
      <c r="A7" s="22" t="s">
        <v>86</v>
      </c>
      <c r="B7" s="23"/>
    </row>
    <row r="8" spans="1:13" ht="15.75" thickBot="1" x14ac:dyDescent="0.3">
      <c r="A8" s="20" t="s">
        <v>87</v>
      </c>
      <c r="B8" s="24">
        <f>SUM(B4:B7)</f>
        <v>0</v>
      </c>
    </row>
    <row r="11" spans="1:13" ht="15.75" thickBot="1" x14ac:dyDescent="0.3">
      <c r="A11" s="112" t="s">
        <v>161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</row>
    <row r="12" spans="1:13" ht="15.75" thickBot="1" x14ac:dyDescent="0.3">
      <c r="A12" s="121" t="s">
        <v>88</v>
      </c>
      <c r="B12" s="119" t="s">
        <v>89</v>
      </c>
      <c r="C12" s="120"/>
      <c r="D12" s="123"/>
      <c r="E12" s="119" t="s">
        <v>90</v>
      </c>
      <c r="F12" s="120"/>
      <c r="G12" s="123"/>
      <c r="H12" s="119" t="s">
        <v>91</v>
      </c>
      <c r="I12" s="120"/>
      <c r="J12" s="123"/>
      <c r="K12" s="119" t="s">
        <v>87</v>
      </c>
      <c r="L12" s="120"/>
      <c r="M12" s="25" t="s">
        <v>92</v>
      </c>
    </row>
    <row r="13" spans="1:13" ht="15.75" thickBot="1" x14ac:dyDescent="0.3">
      <c r="A13" s="122"/>
      <c r="B13" s="27" t="s">
        <v>93</v>
      </c>
      <c r="C13" s="27" t="s">
        <v>94</v>
      </c>
      <c r="D13" s="27" t="s">
        <v>87</v>
      </c>
      <c r="E13" s="27" t="s">
        <v>93</v>
      </c>
      <c r="F13" s="27" t="s">
        <v>94</v>
      </c>
      <c r="G13" s="27" t="s">
        <v>87</v>
      </c>
      <c r="H13" s="27" t="s">
        <v>93</v>
      </c>
      <c r="I13" s="27" t="s">
        <v>94</v>
      </c>
      <c r="J13" s="27" t="s">
        <v>87</v>
      </c>
      <c r="K13" s="27" t="s">
        <v>93</v>
      </c>
      <c r="L13" s="27" t="s">
        <v>94</v>
      </c>
      <c r="M13" s="26" t="s">
        <v>87</v>
      </c>
    </row>
    <row r="14" spans="1:13" ht="15.75" thickBot="1" x14ac:dyDescent="0.3">
      <c r="A14" s="28" t="s">
        <v>95</v>
      </c>
      <c r="B14" s="29"/>
      <c r="C14" s="29"/>
      <c r="D14" s="29">
        <f t="shared" ref="D14:D19" si="0">SUM(B14:C14)</f>
        <v>0</v>
      </c>
      <c r="E14" s="30"/>
      <c r="F14" s="29"/>
      <c r="G14" s="29">
        <f>SUM(E14:F14)</f>
        <v>0</v>
      </c>
      <c r="H14" s="30"/>
      <c r="I14" s="30"/>
      <c r="J14" s="88">
        <f t="shared" ref="J14:J19" si="1">SUM(H14:I14)</f>
        <v>0</v>
      </c>
      <c r="K14" s="29">
        <f>B14+E14+H14</f>
        <v>0</v>
      </c>
      <c r="L14" s="29">
        <f>C14+F14+I14</f>
        <v>0</v>
      </c>
      <c r="M14" s="31">
        <f t="shared" ref="M14:M19" si="2">SUM(K14:L14)</f>
        <v>0</v>
      </c>
    </row>
    <row r="15" spans="1:13" ht="15.75" thickBot="1" x14ac:dyDescent="0.3">
      <c r="A15" s="32" t="s">
        <v>96</v>
      </c>
      <c r="B15" s="33"/>
      <c r="C15" s="33"/>
      <c r="D15" s="33">
        <f t="shared" si="0"/>
        <v>0</v>
      </c>
      <c r="E15" s="33"/>
      <c r="F15" s="33"/>
      <c r="G15" s="33">
        <f>SUM(E15:F15)</f>
        <v>0</v>
      </c>
      <c r="H15" s="33"/>
      <c r="I15" s="33"/>
      <c r="J15" s="89">
        <f t="shared" si="1"/>
        <v>0</v>
      </c>
      <c r="K15" s="89">
        <f t="shared" ref="K15:K19" si="3">B15+E15+H15</f>
        <v>0</v>
      </c>
      <c r="L15" s="89">
        <f t="shared" ref="L15:L19" si="4">C15+F15+I15</f>
        <v>0</v>
      </c>
      <c r="M15" s="34">
        <f t="shared" si="2"/>
        <v>0</v>
      </c>
    </row>
    <row r="16" spans="1:13" ht="15.75" thickBot="1" x14ac:dyDescent="0.3">
      <c r="A16" s="28" t="s">
        <v>97</v>
      </c>
      <c r="B16" s="29"/>
      <c r="C16" s="29"/>
      <c r="D16" s="29">
        <f t="shared" si="0"/>
        <v>0</v>
      </c>
      <c r="E16" s="30"/>
      <c r="F16" s="30"/>
      <c r="G16" s="29">
        <f>SUM(E16:F16)</f>
        <v>0</v>
      </c>
      <c r="H16" s="30"/>
      <c r="I16" s="30"/>
      <c r="J16" s="88">
        <f t="shared" si="1"/>
        <v>0</v>
      </c>
      <c r="K16" s="29">
        <f t="shared" si="3"/>
        <v>0</v>
      </c>
      <c r="L16" s="29">
        <f t="shared" si="4"/>
        <v>0</v>
      </c>
      <c r="M16" s="31">
        <f t="shared" si="2"/>
        <v>0</v>
      </c>
    </row>
    <row r="17" spans="1:13" ht="15.75" thickBot="1" x14ac:dyDescent="0.3">
      <c r="A17" s="32" t="s">
        <v>85</v>
      </c>
      <c r="B17" s="35"/>
      <c r="C17" s="35"/>
      <c r="D17" s="35">
        <f t="shared" si="0"/>
        <v>0</v>
      </c>
      <c r="E17" s="33"/>
      <c r="F17" s="33"/>
      <c r="G17" s="33"/>
      <c r="H17" s="33"/>
      <c r="I17" s="33"/>
      <c r="J17" s="89">
        <f t="shared" si="1"/>
        <v>0</v>
      </c>
      <c r="K17" s="89">
        <f t="shared" si="3"/>
        <v>0</v>
      </c>
      <c r="L17" s="89">
        <f t="shared" si="4"/>
        <v>0</v>
      </c>
      <c r="M17" s="36">
        <f t="shared" si="2"/>
        <v>0</v>
      </c>
    </row>
    <row r="18" spans="1:13" ht="15.75" thickBot="1" x14ac:dyDescent="0.3">
      <c r="A18" s="28" t="s">
        <v>86</v>
      </c>
      <c r="B18" s="37"/>
      <c r="C18" s="30"/>
      <c r="D18" s="29">
        <f t="shared" si="0"/>
        <v>0</v>
      </c>
      <c r="E18" s="30"/>
      <c r="F18" s="30"/>
      <c r="G18" s="30"/>
      <c r="H18" s="30"/>
      <c r="I18" s="30"/>
      <c r="J18" s="88">
        <f t="shared" si="1"/>
        <v>0</v>
      </c>
      <c r="K18" s="29">
        <f t="shared" si="3"/>
        <v>0</v>
      </c>
      <c r="L18" s="29">
        <f t="shared" si="4"/>
        <v>0</v>
      </c>
      <c r="M18" s="38">
        <f t="shared" si="2"/>
        <v>0</v>
      </c>
    </row>
    <row r="19" spans="1:13" ht="15.75" thickBot="1" x14ac:dyDescent="0.3">
      <c r="A19" s="39" t="s">
        <v>99</v>
      </c>
      <c r="B19" s="36"/>
      <c r="C19" s="36"/>
      <c r="D19" s="36">
        <f t="shared" si="0"/>
        <v>0</v>
      </c>
      <c r="E19" s="36"/>
      <c r="F19" s="36"/>
      <c r="G19" s="36">
        <f>SUM(E19:F19)</f>
        <v>0</v>
      </c>
      <c r="H19" s="34"/>
      <c r="I19" s="34"/>
      <c r="J19" s="90">
        <f t="shared" si="1"/>
        <v>0</v>
      </c>
      <c r="K19" s="89">
        <f t="shared" si="3"/>
        <v>0</v>
      </c>
      <c r="L19" s="89">
        <f t="shared" si="4"/>
        <v>0</v>
      </c>
      <c r="M19" s="36">
        <f t="shared" si="2"/>
        <v>0</v>
      </c>
    </row>
    <row r="22" spans="1:13" ht="15.75" thickBot="1" x14ac:dyDescent="0.3">
      <c r="A22" s="113" t="s">
        <v>162</v>
      </c>
      <c r="B22" s="113"/>
      <c r="C22" s="113"/>
      <c r="D22" s="113"/>
    </row>
    <row r="23" spans="1:13" ht="15.75" thickBot="1" x14ac:dyDescent="0.3">
      <c r="A23" s="40" t="s">
        <v>100</v>
      </c>
      <c r="B23" s="41" t="s">
        <v>93</v>
      </c>
      <c r="C23" s="41" t="s">
        <v>94</v>
      </c>
      <c r="D23" s="41" t="s">
        <v>87</v>
      </c>
    </row>
    <row r="24" spans="1:13" ht="15.75" thickBot="1" x14ac:dyDescent="0.3">
      <c r="A24" s="42" t="s">
        <v>101</v>
      </c>
      <c r="B24" s="43">
        <v>10577</v>
      </c>
      <c r="C24" s="43">
        <v>15757</v>
      </c>
      <c r="D24" s="43">
        <v>26334</v>
      </c>
    </row>
    <row r="25" spans="1:13" ht="15.75" thickBot="1" x14ac:dyDescent="0.3">
      <c r="A25" s="44" t="s">
        <v>102</v>
      </c>
      <c r="B25" s="45">
        <v>4527</v>
      </c>
      <c r="C25" s="45">
        <v>3861</v>
      </c>
      <c r="D25" s="45">
        <v>8388</v>
      </c>
    </row>
    <row r="26" spans="1:13" ht="15.75" thickBot="1" x14ac:dyDescent="0.3">
      <c r="A26" s="42" t="s">
        <v>103</v>
      </c>
      <c r="B26" s="46">
        <v>285</v>
      </c>
      <c r="C26" s="46">
        <v>916</v>
      </c>
      <c r="D26" s="43">
        <v>1201</v>
      </c>
    </row>
    <row r="27" spans="1:13" ht="15.75" thickBot="1" x14ac:dyDescent="0.3">
      <c r="A27" s="44" t="s">
        <v>104</v>
      </c>
      <c r="B27" s="47">
        <v>113</v>
      </c>
      <c r="C27" s="47">
        <v>395</v>
      </c>
      <c r="D27" s="47">
        <v>508</v>
      </c>
    </row>
    <row r="28" spans="1:13" ht="15.75" thickBot="1" x14ac:dyDescent="0.3">
      <c r="A28" s="42" t="s">
        <v>105</v>
      </c>
      <c r="B28" s="46">
        <v>211</v>
      </c>
      <c r="C28" s="46">
        <v>223</v>
      </c>
      <c r="D28" s="46">
        <v>434</v>
      </c>
    </row>
    <row r="29" spans="1:13" ht="15.75" thickBot="1" x14ac:dyDescent="0.3">
      <c r="A29" s="44" t="s">
        <v>106</v>
      </c>
      <c r="B29" s="47">
        <v>276</v>
      </c>
      <c r="C29" s="45">
        <v>1903</v>
      </c>
      <c r="D29" s="45">
        <v>2179</v>
      </c>
    </row>
    <row r="30" spans="1:13" ht="15.75" thickBot="1" x14ac:dyDescent="0.3">
      <c r="A30" s="42" t="s">
        <v>107</v>
      </c>
      <c r="B30" s="46" t="s">
        <v>98</v>
      </c>
      <c r="C30" s="46" t="s">
        <v>98</v>
      </c>
      <c r="D30" s="46" t="s">
        <v>98</v>
      </c>
    </row>
    <row r="31" spans="1:13" ht="15.75" thickBot="1" x14ac:dyDescent="0.3">
      <c r="A31" s="48" t="s">
        <v>99</v>
      </c>
      <c r="B31" s="49">
        <v>15989</v>
      </c>
      <c r="C31" s="49">
        <v>23055</v>
      </c>
      <c r="D31" s="49">
        <v>39044</v>
      </c>
    </row>
    <row r="35" spans="1:4" ht="33.75" customHeight="1" thickBot="1" x14ac:dyDescent="0.3">
      <c r="A35" s="114" t="s">
        <v>163</v>
      </c>
      <c r="B35" s="114"/>
      <c r="C35" s="114"/>
      <c r="D35" s="114"/>
    </row>
    <row r="36" spans="1:4" ht="29.25" customHeight="1" thickBot="1" x14ac:dyDescent="0.3">
      <c r="A36" s="115" t="s">
        <v>108</v>
      </c>
      <c r="B36" s="116"/>
      <c r="C36" s="117" t="s">
        <v>109</v>
      </c>
      <c r="D36" s="117" t="s">
        <v>87</v>
      </c>
    </row>
    <row r="37" spans="1:4" ht="15.75" thickBot="1" x14ac:dyDescent="0.3">
      <c r="A37" s="50" t="s">
        <v>110</v>
      </c>
      <c r="B37" s="51" t="s">
        <v>111</v>
      </c>
      <c r="C37" s="118"/>
      <c r="D37" s="118"/>
    </row>
    <row r="38" spans="1:4" ht="15.75" thickBot="1" x14ac:dyDescent="0.3">
      <c r="A38" s="52">
        <v>2670</v>
      </c>
      <c r="B38" s="53">
        <v>249</v>
      </c>
      <c r="C38" s="54">
        <v>1030</v>
      </c>
      <c r="D38" s="54">
        <v>3949</v>
      </c>
    </row>
  </sheetData>
  <mergeCells count="12">
    <mergeCell ref="K12:L12"/>
    <mergeCell ref="A11:M11"/>
    <mergeCell ref="A12:A13"/>
    <mergeCell ref="B12:D12"/>
    <mergeCell ref="E12:G12"/>
    <mergeCell ref="H12:J12"/>
    <mergeCell ref="A2:B2"/>
    <mergeCell ref="A22:D22"/>
    <mergeCell ref="A35:D35"/>
    <mergeCell ref="A36:B36"/>
    <mergeCell ref="C36:C37"/>
    <mergeCell ref="D36:D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E48E7-A2A0-4690-9642-08B0FD2B94E1}">
  <sheetPr>
    <tabColor theme="3" tint="-0.249977111117893"/>
  </sheetPr>
  <dimension ref="A2:E37"/>
  <sheetViews>
    <sheetView workbookViewId="0">
      <selection activeCell="J23" sqref="J23"/>
    </sheetView>
  </sheetViews>
  <sheetFormatPr defaultRowHeight="15" x14ac:dyDescent="0.25"/>
  <cols>
    <col min="1" max="1" width="32.42578125" customWidth="1"/>
    <col min="2" max="2" width="18.28515625" customWidth="1"/>
    <col min="3" max="3" width="23.7109375" customWidth="1"/>
    <col min="4" max="4" width="17.140625" customWidth="1"/>
    <col min="5" max="5" width="21" customWidth="1"/>
  </cols>
  <sheetData>
    <row r="2" spans="1:5" ht="15.75" thickBot="1" x14ac:dyDescent="0.3">
      <c r="A2" s="124" t="s">
        <v>160</v>
      </c>
      <c r="B2" s="124"/>
      <c r="C2" s="124"/>
      <c r="D2" s="124"/>
      <c r="E2" s="124"/>
    </row>
    <row r="3" spans="1:5" ht="15.75" thickBot="1" x14ac:dyDescent="0.3">
      <c r="A3" s="55" t="s">
        <v>112</v>
      </c>
      <c r="B3" s="56" t="s">
        <v>89</v>
      </c>
      <c r="C3" s="56" t="s">
        <v>90</v>
      </c>
      <c r="D3" s="56" t="s">
        <v>113</v>
      </c>
      <c r="E3" s="56" t="s">
        <v>87</v>
      </c>
    </row>
    <row r="4" spans="1:5" ht="15.75" thickBot="1" x14ac:dyDescent="0.3">
      <c r="A4" s="57" t="s">
        <v>114</v>
      </c>
      <c r="B4" s="58">
        <v>467</v>
      </c>
      <c r="C4" s="58"/>
      <c r="D4" s="58"/>
      <c r="E4" s="59">
        <f>SUM(B4:D4)</f>
        <v>467</v>
      </c>
    </row>
    <row r="5" spans="1:5" ht="15.75" thickBot="1" x14ac:dyDescent="0.3">
      <c r="A5" s="60" t="s">
        <v>115</v>
      </c>
      <c r="B5" s="61">
        <v>462</v>
      </c>
      <c r="C5" s="61" t="s">
        <v>98</v>
      </c>
      <c r="D5" s="61" t="s">
        <v>98</v>
      </c>
      <c r="E5" s="61">
        <f t="shared" ref="E5:E24" si="0">SUM(B5:D5)</f>
        <v>462</v>
      </c>
    </row>
    <row r="6" spans="1:5" ht="15.75" thickBot="1" x14ac:dyDescent="0.3">
      <c r="A6" s="63" t="s">
        <v>116</v>
      </c>
      <c r="B6" s="64">
        <v>1978</v>
      </c>
      <c r="C6" s="65">
        <v>810</v>
      </c>
      <c r="D6" s="65">
        <v>13</v>
      </c>
      <c r="E6" s="59">
        <f t="shared" si="0"/>
        <v>2801</v>
      </c>
    </row>
    <row r="7" spans="1:5" ht="15.75" thickBot="1" x14ac:dyDescent="0.3">
      <c r="A7" s="60" t="s">
        <v>117</v>
      </c>
      <c r="B7" s="61">
        <v>362</v>
      </c>
      <c r="C7" s="61" t="s">
        <v>98</v>
      </c>
      <c r="D7" s="61" t="s">
        <v>98</v>
      </c>
      <c r="E7" s="61">
        <f t="shared" si="0"/>
        <v>362</v>
      </c>
    </row>
    <row r="8" spans="1:5" ht="15.75" thickBot="1" x14ac:dyDescent="0.3">
      <c r="A8" s="63" t="s">
        <v>118</v>
      </c>
      <c r="B8" s="65">
        <v>226</v>
      </c>
      <c r="C8" s="65" t="s">
        <v>98</v>
      </c>
      <c r="D8" s="65" t="s">
        <v>98</v>
      </c>
      <c r="E8" s="59">
        <f t="shared" si="0"/>
        <v>226</v>
      </c>
    </row>
    <row r="9" spans="1:5" ht="15.75" thickBot="1" x14ac:dyDescent="0.3">
      <c r="A9" s="60" t="s">
        <v>119</v>
      </c>
      <c r="B9" s="67">
        <v>2300</v>
      </c>
      <c r="C9" s="61">
        <v>370</v>
      </c>
      <c r="D9" s="61" t="s">
        <v>98</v>
      </c>
      <c r="E9" s="61">
        <f t="shared" si="0"/>
        <v>2670</v>
      </c>
    </row>
    <row r="10" spans="1:5" ht="15.75" thickBot="1" x14ac:dyDescent="0.3">
      <c r="A10" s="63" t="s">
        <v>120</v>
      </c>
      <c r="B10" s="65">
        <v>268</v>
      </c>
      <c r="C10" s="65" t="s">
        <v>98</v>
      </c>
      <c r="D10" s="65" t="s">
        <v>98</v>
      </c>
      <c r="E10" s="59">
        <f t="shared" si="0"/>
        <v>268</v>
      </c>
    </row>
    <row r="11" spans="1:5" ht="15.75" thickBot="1" x14ac:dyDescent="0.3">
      <c r="A11" s="60" t="s">
        <v>121</v>
      </c>
      <c r="B11" s="61">
        <v>649</v>
      </c>
      <c r="C11" s="61" t="s">
        <v>98</v>
      </c>
      <c r="D11" s="61" t="s">
        <v>98</v>
      </c>
      <c r="E11" s="61">
        <f t="shared" si="0"/>
        <v>649</v>
      </c>
    </row>
    <row r="12" spans="1:5" ht="15.75" thickBot="1" x14ac:dyDescent="0.3">
      <c r="A12" s="63" t="s">
        <v>122</v>
      </c>
      <c r="B12" s="65">
        <v>536</v>
      </c>
      <c r="C12" s="65">
        <v>400</v>
      </c>
      <c r="D12" s="65" t="s">
        <v>98</v>
      </c>
      <c r="E12" s="59">
        <f t="shared" si="0"/>
        <v>936</v>
      </c>
    </row>
    <row r="13" spans="1:5" ht="15.75" thickBot="1" x14ac:dyDescent="0.3">
      <c r="A13" s="60" t="s">
        <v>123</v>
      </c>
      <c r="B13" s="67">
        <v>1958</v>
      </c>
      <c r="C13" s="61">
        <v>30</v>
      </c>
      <c r="D13" s="61" t="s">
        <v>98</v>
      </c>
      <c r="E13" s="61">
        <f t="shared" si="0"/>
        <v>1988</v>
      </c>
    </row>
    <row r="14" spans="1:5" ht="15.75" thickBot="1" x14ac:dyDescent="0.3">
      <c r="A14" s="63" t="s">
        <v>124</v>
      </c>
      <c r="B14" s="64">
        <v>4804</v>
      </c>
      <c r="C14" s="65">
        <v>876</v>
      </c>
      <c r="D14" s="65">
        <v>25</v>
      </c>
      <c r="E14" s="59">
        <f t="shared" si="0"/>
        <v>5705</v>
      </c>
    </row>
    <row r="15" spans="1:5" ht="15.75" thickBot="1" x14ac:dyDescent="0.3">
      <c r="A15" s="60" t="s">
        <v>125</v>
      </c>
      <c r="B15" s="67">
        <v>1023</v>
      </c>
      <c r="C15" s="61" t="s">
        <v>98</v>
      </c>
      <c r="D15" s="61" t="s">
        <v>98</v>
      </c>
      <c r="E15" s="61">
        <f t="shared" si="0"/>
        <v>1023</v>
      </c>
    </row>
    <row r="16" spans="1:5" ht="15.75" thickBot="1" x14ac:dyDescent="0.3">
      <c r="A16" s="63" t="s">
        <v>126</v>
      </c>
      <c r="B16" s="65">
        <v>194</v>
      </c>
      <c r="C16" s="65" t="s">
        <v>98</v>
      </c>
      <c r="D16" s="65" t="s">
        <v>98</v>
      </c>
      <c r="E16" s="59">
        <f t="shared" si="0"/>
        <v>194</v>
      </c>
    </row>
    <row r="17" spans="1:5" ht="24.75" thickBot="1" x14ac:dyDescent="0.3">
      <c r="A17" s="60" t="s">
        <v>127</v>
      </c>
      <c r="B17" s="61">
        <v>334</v>
      </c>
      <c r="C17" s="61" t="s">
        <v>98</v>
      </c>
      <c r="D17" s="61" t="s">
        <v>98</v>
      </c>
      <c r="E17" s="61">
        <f t="shared" si="0"/>
        <v>334</v>
      </c>
    </row>
    <row r="18" spans="1:5" ht="24.75" thickBot="1" x14ac:dyDescent="0.3">
      <c r="A18" s="63" t="s">
        <v>128</v>
      </c>
      <c r="B18" s="65">
        <v>768</v>
      </c>
      <c r="C18" s="65" t="s">
        <v>98</v>
      </c>
      <c r="D18" s="65" t="s">
        <v>98</v>
      </c>
      <c r="E18" s="59">
        <f t="shared" si="0"/>
        <v>768</v>
      </c>
    </row>
    <row r="19" spans="1:5" ht="15.75" thickBot="1" x14ac:dyDescent="0.3">
      <c r="A19" s="60" t="s">
        <v>129</v>
      </c>
      <c r="B19" s="61">
        <v>958</v>
      </c>
      <c r="C19" s="61">
        <v>1</v>
      </c>
      <c r="D19" s="61" t="s">
        <v>98</v>
      </c>
      <c r="E19" s="61">
        <f t="shared" si="0"/>
        <v>959</v>
      </c>
    </row>
    <row r="20" spans="1:5" ht="24.75" thickBot="1" x14ac:dyDescent="0.3">
      <c r="A20" s="63" t="s">
        <v>130</v>
      </c>
      <c r="B20" s="65">
        <v>476</v>
      </c>
      <c r="C20" s="65" t="s">
        <v>98</v>
      </c>
      <c r="D20" s="65" t="s">
        <v>98</v>
      </c>
      <c r="E20" s="59">
        <f t="shared" si="0"/>
        <v>476</v>
      </c>
    </row>
    <row r="21" spans="1:5" ht="15.75" thickBot="1" x14ac:dyDescent="0.3">
      <c r="A21" s="60" t="s">
        <v>131</v>
      </c>
      <c r="B21" s="67">
        <v>2491</v>
      </c>
      <c r="C21" s="61">
        <v>2</v>
      </c>
      <c r="D21" s="61" t="s">
        <v>98</v>
      </c>
      <c r="E21" s="61">
        <f t="shared" si="0"/>
        <v>2493</v>
      </c>
    </row>
    <row r="22" spans="1:5" ht="15.75" thickBot="1" x14ac:dyDescent="0.3">
      <c r="A22" s="63" t="s">
        <v>132</v>
      </c>
      <c r="B22" s="65">
        <v>15</v>
      </c>
      <c r="C22" s="65" t="s">
        <v>98</v>
      </c>
      <c r="D22" s="65" t="s">
        <v>98</v>
      </c>
      <c r="E22" s="59">
        <f t="shared" si="0"/>
        <v>15</v>
      </c>
    </row>
    <row r="23" spans="1:5" ht="15.75" thickBot="1" x14ac:dyDescent="0.3">
      <c r="A23" s="60" t="s">
        <v>133</v>
      </c>
      <c r="B23" s="61">
        <v>451</v>
      </c>
      <c r="C23" s="61">
        <v>11</v>
      </c>
      <c r="D23" s="61" t="s">
        <v>98</v>
      </c>
      <c r="E23" s="61">
        <f t="shared" si="0"/>
        <v>462</v>
      </c>
    </row>
    <row r="24" spans="1:5" ht="15.75" thickBot="1" x14ac:dyDescent="0.3">
      <c r="A24" s="63" t="s">
        <v>134</v>
      </c>
      <c r="B24" s="65">
        <v>927</v>
      </c>
      <c r="C24" s="65" t="s">
        <v>98</v>
      </c>
      <c r="D24" s="65" t="s">
        <v>98</v>
      </c>
      <c r="E24" s="59">
        <f t="shared" si="0"/>
        <v>927</v>
      </c>
    </row>
    <row r="25" spans="1:5" ht="15.75" thickBot="1" x14ac:dyDescent="0.3">
      <c r="A25" s="68" t="s">
        <v>135</v>
      </c>
      <c r="B25" s="69" t="s">
        <v>89</v>
      </c>
      <c r="C25" s="69" t="s">
        <v>90</v>
      </c>
      <c r="D25" s="69" t="s">
        <v>113</v>
      </c>
      <c r="E25" s="69" t="s">
        <v>87</v>
      </c>
    </row>
    <row r="26" spans="1:5" ht="15.75" thickBot="1" x14ac:dyDescent="0.3">
      <c r="A26" s="63" t="s">
        <v>136</v>
      </c>
      <c r="B26" s="64">
        <v>3700</v>
      </c>
      <c r="C26" s="65" t="s">
        <v>98</v>
      </c>
      <c r="D26" s="65">
        <v>249</v>
      </c>
      <c r="E26" s="66">
        <f>SUM(B26:D26)</f>
        <v>3949</v>
      </c>
    </row>
    <row r="27" spans="1:5" ht="24.75" thickBot="1" x14ac:dyDescent="0.3">
      <c r="A27" s="60" t="s">
        <v>137</v>
      </c>
      <c r="B27" s="61">
        <v>263</v>
      </c>
      <c r="C27" s="61">
        <v>9</v>
      </c>
      <c r="D27" s="61" t="s">
        <v>98</v>
      </c>
      <c r="E27" s="62">
        <f t="shared" ref="E27:E36" si="1">SUM(B27:D27)</f>
        <v>272</v>
      </c>
    </row>
    <row r="28" spans="1:5" ht="15.75" thickBot="1" x14ac:dyDescent="0.3">
      <c r="A28" s="63" t="s">
        <v>138</v>
      </c>
      <c r="B28" s="65">
        <v>1</v>
      </c>
      <c r="C28" s="65">
        <v>2</v>
      </c>
      <c r="D28" s="65" t="s">
        <v>98</v>
      </c>
      <c r="E28" s="66">
        <f t="shared" si="1"/>
        <v>3</v>
      </c>
    </row>
    <row r="29" spans="1:5" ht="15.75" thickBot="1" x14ac:dyDescent="0.3">
      <c r="A29" s="60" t="s">
        <v>139</v>
      </c>
      <c r="B29" s="61">
        <v>79</v>
      </c>
      <c r="C29" s="61">
        <v>55</v>
      </c>
      <c r="D29" s="61" t="s">
        <v>98</v>
      </c>
      <c r="E29" s="62">
        <f t="shared" si="1"/>
        <v>134</v>
      </c>
    </row>
    <row r="30" spans="1:5" ht="15.75" thickBot="1" x14ac:dyDescent="0.3">
      <c r="A30" s="63" t="s">
        <v>140</v>
      </c>
      <c r="B30" s="65">
        <v>328</v>
      </c>
      <c r="C30" s="65" t="s">
        <v>98</v>
      </c>
      <c r="D30" s="65" t="s">
        <v>98</v>
      </c>
      <c r="E30" s="66">
        <f t="shared" si="1"/>
        <v>328</v>
      </c>
    </row>
    <row r="31" spans="1:5" ht="15.75" thickBot="1" x14ac:dyDescent="0.3">
      <c r="A31" s="60" t="s">
        <v>141</v>
      </c>
      <c r="B31" s="61">
        <v>434</v>
      </c>
      <c r="C31" s="61" t="s">
        <v>98</v>
      </c>
      <c r="D31" s="61" t="s">
        <v>98</v>
      </c>
      <c r="E31" s="62">
        <f t="shared" si="1"/>
        <v>434</v>
      </c>
    </row>
    <row r="32" spans="1:5" ht="15.75" thickBot="1" x14ac:dyDescent="0.3">
      <c r="A32" s="63" t="s">
        <v>142</v>
      </c>
      <c r="B32" s="65">
        <v>820</v>
      </c>
      <c r="C32" s="65">
        <v>236</v>
      </c>
      <c r="D32" s="65">
        <v>145</v>
      </c>
      <c r="E32" s="66">
        <f t="shared" si="1"/>
        <v>1201</v>
      </c>
    </row>
    <row r="33" spans="1:5" ht="24.75" thickBot="1" x14ac:dyDescent="0.3">
      <c r="A33" s="60" t="s">
        <v>143</v>
      </c>
      <c r="B33" s="67">
        <v>2481</v>
      </c>
      <c r="C33" s="61">
        <v>497</v>
      </c>
      <c r="D33" s="61">
        <v>185</v>
      </c>
      <c r="E33" s="62">
        <f t="shared" si="1"/>
        <v>3163</v>
      </c>
    </row>
    <row r="34" spans="1:5" ht="15.75" thickBot="1" x14ac:dyDescent="0.3">
      <c r="A34" s="63" t="s">
        <v>144</v>
      </c>
      <c r="B34" s="64">
        <v>2302</v>
      </c>
      <c r="C34" s="65">
        <v>386</v>
      </c>
      <c r="D34" s="65" t="s">
        <v>98</v>
      </c>
      <c r="E34" s="66">
        <f t="shared" si="1"/>
        <v>2688</v>
      </c>
    </row>
    <row r="35" spans="1:5" ht="24.75" thickBot="1" x14ac:dyDescent="0.3">
      <c r="A35" s="60" t="s">
        <v>145</v>
      </c>
      <c r="B35" s="67">
        <v>2053</v>
      </c>
      <c r="C35" s="61">
        <v>121</v>
      </c>
      <c r="D35" s="61">
        <v>5</v>
      </c>
      <c r="E35" s="62">
        <f t="shared" si="1"/>
        <v>2179</v>
      </c>
    </row>
    <row r="36" spans="1:5" ht="15.75" thickBot="1" x14ac:dyDescent="0.3">
      <c r="A36" s="70" t="s">
        <v>146</v>
      </c>
      <c r="B36" s="65">
        <v>508</v>
      </c>
      <c r="C36" s="65" t="s">
        <v>98</v>
      </c>
      <c r="D36" s="65" t="s">
        <v>98</v>
      </c>
      <c r="E36" s="66">
        <f t="shared" si="1"/>
        <v>508</v>
      </c>
    </row>
    <row r="37" spans="1:5" ht="15.75" thickBot="1" x14ac:dyDescent="0.3">
      <c r="A37" s="71" t="s">
        <v>147</v>
      </c>
      <c r="B37" s="72"/>
      <c r="C37" s="72"/>
      <c r="D37" s="73"/>
      <c r="E37" s="72">
        <f>SUM(B37:D37)</f>
        <v>0</v>
      </c>
    </row>
  </sheetData>
  <mergeCells count="1">
    <mergeCell ref="A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B9FFF-20D6-4C8C-892D-CFF4E483B802}">
  <sheetPr>
    <tabColor rgb="FF7030A0"/>
  </sheetPr>
  <dimension ref="A2:D29"/>
  <sheetViews>
    <sheetView workbookViewId="0">
      <selection activeCell="I18" sqref="I18"/>
    </sheetView>
  </sheetViews>
  <sheetFormatPr defaultRowHeight="15" x14ac:dyDescent="0.25"/>
  <cols>
    <col min="1" max="1" width="18.5703125" customWidth="1"/>
    <col min="2" max="2" width="16.42578125" customWidth="1"/>
    <col min="3" max="3" width="15.28515625" customWidth="1"/>
    <col min="4" max="4" width="17.7109375" customWidth="1"/>
  </cols>
  <sheetData>
    <row r="2" spans="1:4" ht="15.75" thickBot="1" x14ac:dyDescent="0.3">
      <c r="A2" s="125" t="s">
        <v>158</v>
      </c>
      <c r="B2" s="125"/>
      <c r="C2" s="125"/>
      <c r="D2" s="125"/>
    </row>
    <row r="3" spans="1:4" ht="15.75" thickBot="1" x14ac:dyDescent="0.3">
      <c r="A3" s="74" t="s">
        <v>148</v>
      </c>
      <c r="B3" s="19" t="s">
        <v>93</v>
      </c>
      <c r="C3" s="19" t="s">
        <v>94</v>
      </c>
      <c r="D3" s="19" t="s">
        <v>87</v>
      </c>
    </row>
    <row r="4" spans="1:4" ht="15.75" thickBot="1" x14ac:dyDescent="0.3">
      <c r="A4" s="20" t="s">
        <v>149</v>
      </c>
      <c r="B4" s="21"/>
      <c r="C4" s="21"/>
      <c r="D4" s="21">
        <f>SUM(B4:C4)</f>
        <v>0</v>
      </c>
    </row>
    <row r="5" spans="1:4" ht="15.75" thickBot="1" x14ac:dyDescent="0.3">
      <c r="A5" s="75" t="s">
        <v>150</v>
      </c>
      <c r="B5" s="76"/>
      <c r="C5" s="76"/>
      <c r="D5" s="76">
        <f>SUM(B5:C5)</f>
        <v>0</v>
      </c>
    </row>
    <row r="6" spans="1:4" ht="30.75" thickBot="1" x14ac:dyDescent="0.3">
      <c r="A6" s="20" t="s">
        <v>151</v>
      </c>
      <c r="B6" s="77"/>
      <c r="C6" s="77"/>
      <c r="D6" s="21">
        <f>SUM(B6:C6)</f>
        <v>0</v>
      </c>
    </row>
    <row r="7" spans="1:4" ht="15.75" thickBot="1" x14ac:dyDescent="0.3">
      <c r="A7" s="75" t="s">
        <v>152</v>
      </c>
      <c r="B7" s="76"/>
      <c r="C7" s="78"/>
      <c r="D7" s="78">
        <f>SUM(B7:C7)</f>
        <v>0</v>
      </c>
    </row>
    <row r="8" spans="1:4" ht="15.75" thickBot="1" x14ac:dyDescent="0.3">
      <c r="A8" s="79" t="s">
        <v>87</v>
      </c>
      <c r="B8" s="24">
        <f>SUM(B4:B7)</f>
        <v>0</v>
      </c>
      <c r="C8" s="24">
        <f>SUM(C4:C7)</f>
        <v>0</v>
      </c>
      <c r="D8" s="24">
        <f>SUM(B8:C8)</f>
        <v>0</v>
      </c>
    </row>
    <row r="11" spans="1:4" ht="15.75" thickBot="1" x14ac:dyDescent="0.3">
      <c r="A11" s="112" t="s">
        <v>157</v>
      </c>
      <c r="B11" s="112"/>
      <c r="C11" s="112"/>
      <c r="D11" s="112"/>
    </row>
    <row r="12" spans="1:4" ht="15.75" thickBot="1" x14ac:dyDescent="0.3">
      <c r="A12" s="74" t="s">
        <v>83</v>
      </c>
      <c r="B12" s="19" t="s">
        <v>93</v>
      </c>
      <c r="C12" s="19" t="s">
        <v>94</v>
      </c>
      <c r="D12" s="19" t="s">
        <v>87</v>
      </c>
    </row>
    <row r="13" spans="1:4" ht="15.75" thickBot="1" x14ac:dyDescent="0.3">
      <c r="A13" s="75" t="s">
        <v>84</v>
      </c>
      <c r="B13" s="80"/>
      <c r="C13" s="80"/>
      <c r="D13" s="81">
        <f t="shared" ref="D13:D18" si="0">SUM(B13:C13)</f>
        <v>0</v>
      </c>
    </row>
    <row r="14" spans="1:4" ht="15.75" thickBot="1" x14ac:dyDescent="0.3">
      <c r="A14" s="20" t="s">
        <v>63</v>
      </c>
      <c r="B14" s="82"/>
      <c r="C14" s="82"/>
      <c r="D14" s="54">
        <f t="shared" si="0"/>
        <v>0</v>
      </c>
    </row>
    <row r="15" spans="1:4" ht="15.75" thickBot="1" x14ac:dyDescent="0.3">
      <c r="A15" s="75" t="s">
        <v>153</v>
      </c>
      <c r="B15" s="83"/>
      <c r="C15" s="83"/>
      <c r="D15" s="84">
        <f t="shared" si="0"/>
        <v>0</v>
      </c>
    </row>
    <row r="16" spans="1:4" ht="30.75" thickBot="1" x14ac:dyDescent="0.3">
      <c r="A16" s="20" t="s">
        <v>154</v>
      </c>
      <c r="B16" s="85"/>
      <c r="C16" s="85"/>
      <c r="D16" s="53">
        <f t="shared" si="0"/>
        <v>0</v>
      </c>
    </row>
    <row r="17" spans="1:4" ht="15.75" thickBot="1" x14ac:dyDescent="0.3">
      <c r="A17" s="75" t="s">
        <v>86</v>
      </c>
      <c r="B17" s="86"/>
      <c r="C17" s="86"/>
      <c r="D17" s="87">
        <f t="shared" si="0"/>
        <v>0</v>
      </c>
    </row>
    <row r="18" spans="1:4" ht="15.75" thickBot="1" x14ac:dyDescent="0.3">
      <c r="A18" s="79" t="s">
        <v>87</v>
      </c>
      <c r="B18" s="54">
        <f>SUM(B13:B17)</f>
        <v>0</v>
      </c>
      <c r="C18" s="54">
        <f>SUM(C13:C17)</f>
        <v>0</v>
      </c>
      <c r="D18" s="54">
        <f t="shared" si="0"/>
        <v>0</v>
      </c>
    </row>
    <row r="22" spans="1:4" ht="15.75" thickBot="1" x14ac:dyDescent="0.3">
      <c r="A22" s="125" t="s">
        <v>159</v>
      </c>
      <c r="B22" s="125"/>
      <c r="C22" s="125"/>
      <c r="D22" s="125"/>
    </row>
    <row r="23" spans="1:4" ht="15.75" thickBot="1" x14ac:dyDescent="0.3">
      <c r="A23" s="74" t="s">
        <v>148</v>
      </c>
      <c r="B23" s="19" t="s">
        <v>93</v>
      </c>
      <c r="C23" s="19" t="s">
        <v>94</v>
      </c>
      <c r="D23" s="19" t="s">
        <v>87</v>
      </c>
    </row>
    <row r="24" spans="1:4" ht="15.75" thickBot="1" x14ac:dyDescent="0.3">
      <c r="A24" s="22" t="s">
        <v>155</v>
      </c>
      <c r="B24" s="83"/>
      <c r="C24" s="83"/>
      <c r="D24" s="83">
        <f>SUM(B24:C24)</f>
        <v>0</v>
      </c>
    </row>
    <row r="25" spans="1:4" ht="15.75" thickBot="1" x14ac:dyDescent="0.3">
      <c r="A25" s="20" t="s">
        <v>156</v>
      </c>
      <c r="B25" s="85"/>
      <c r="C25" s="85"/>
      <c r="D25" s="85">
        <f>SUM(B25:C25)</f>
        <v>0</v>
      </c>
    </row>
    <row r="26" spans="1:4" ht="15.75" thickBot="1" x14ac:dyDescent="0.3">
      <c r="A26" s="22" t="s">
        <v>153</v>
      </c>
      <c r="B26" s="83"/>
      <c r="C26" s="83"/>
      <c r="D26" s="83">
        <f>SUM(B26:C26)</f>
        <v>0</v>
      </c>
    </row>
    <row r="27" spans="1:4" ht="30.75" thickBot="1" x14ac:dyDescent="0.3">
      <c r="A27" s="20" t="s">
        <v>154</v>
      </c>
      <c r="B27" s="85"/>
      <c r="C27" s="85"/>
      <c r="D27" s="85"/>
    </row>
    <row r="28" spans="1:4" ht="15.75" thickBot="1" x14ac:dyDescent="0.3">
      <c r="A28" s="22" t="s">
        <v>86</v>
      </c>
      <c r="B28" s="83"/>
      <c r="C28" s="83"/>
      <c r="D28" s="83">
        <f>SUM(B28:C28)</f>
        <v>0</v>
      </c>
    </row>
    <row r="29" spans="1:4" ht="15.75" thickBot="1" x14ac:dyDescent="0.3">
      <c r="A29" s="79" t="s">
        <v>87</v>
      </c>
      <c r="B29" s="53">
        <f>SUM(B24:B28)</f>
        <v>0</v>
      </c>
      <c r="C29" s="53">
        <f>SUM(C24:C28)</f>
        <v>0</v>
      </c>
      <c r="D29" s="54">
        <f>SUM(B29:C29)</f>
        <v>0</v>
      </c>
    </row>
  </sheetData>
  <mergeCells count="3">
    <mergeCell ref="A11:D11"/>
    <mergeCell ref="A2:D2"/>
    <mergeCell ref="A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Öğrenci İşl.</vt:lpstr>
      <vt:lpstr>Çift Anadal Yan dal</vt:lpstr>
      <vt:lpstr>Ders Bilgileri</vt:lpstr>
      <vt:lpstr>Genel Bilgiler 1</vt:lpstr>
      <vt:lpstr>Genel Bilgiler 2</vt:lpstr>
      <vt:lpstr>Genel Bilgiler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Elvan ÇALHAN</cp:lastModifiedBy>
  <dcterms:created xsi:type="dcterms:W3CDTF">2015-06-05T18:17:20Z</dcterms:created>
  <dcterms:modified xsi:type="dcterms:W3CDTF">2026-07-02T11:22:00Z</dcterms:modified>
</cp:coreProperties>
</file>