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7D50EA08-FCE3-4195-B346-5444FF640373}" xr6:coauthVersionLast="47" xr6:coauthVersionMax="47" xr10:uidLastSave="{00000000-0000-0000-0000-000000000000}"/>
  <bookViews>
    <workbookView xWindow="28680" yWindow="1515" windowWidth="24240" windowHeight="13140" xr2:uid="{00000000-000D-0000-FFFF-FFFF00000000}"/>
  </bookViews>
  <sheets>
    <sheet name="BAP" sheetId="1" r:id="rId1"/>
    <sheet name="Öğrencilerin Yer Aldığı Yayın" sheetId="5" r:id="rId2"/>
    <sheet name="TÜBİTAK" sheetId="2" r:id="rId3"/>
    <sheet name="AR-GE Proje Sayısı" sheetId="3" r:id="rId4"/>
    <sheet name="BAP Projeleri" sheetId="4" r:id="rId5"/>
    <sheet name="Proje Faaliyet" sheetId="6" r:id="rId6"/>
    <sheet name="Genel Bilg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D6" i="7"/>
  <c r="D7" i="7"/>
  <c r="D8" i="7"/>
  <c r="D9" i="7"/>
  <c r="F44" i="1"/>
  <c r="F29" i="1"/>
  <c r="F16" i="1"/>
</calcChain>
</file>

<file path=xl/sharedStrings.xml><?xml version="1.0" encoding="utf-8"?>
<sst xmlns="http://schemas.openxmlformats.org/spreadsheetml/2006/main" count="228" uniqueCount="161">
  <si>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</si>
  <si>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</si>
  <si>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</si>
  <si>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</si>
  <si>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</si>
  <si>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</si>
  <si>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</si>
  <si>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</si>
  <si>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</si>
  <si>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</si>
  <si>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</si>
  <si>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</si>
  <si>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</si>
  <si>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</si>
  <si>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</si>
  <si>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Amaç 3</t>
  </si>
  <si>
    <t>Yenilikçi, uygulamalı ve disiplinler arası araştırma-geliştirme faaliyetleri ile bölgesel, ulusal ve uluslararası kalkınma odaklı çalışmalara öncülük etmek</t>
  </si>
  <si>
    <t>Bilimsel Araştırma Projeleri (BAP) Koordinatörlüğü</t>
  </si>
  <si>
    <t>Bilimsel araştırma proje sayısı ve niteliğini artırmak</t>
  </si>
  <si>
    <t>Araştırma, Geliştirme ve Yenilik/Yükseköğretimde Bilimsel Araştırma ve Geliştirme</t>
  </si>
  <si>
    <t>Yükseköğretim Kurumlarında İnovasyon Amaçlı Bilimsel Çalışmaların Artırılması</t>
  </si>
  <si>
    <t>Hedef (H3.3)</t>
  </si>
  <si>
    <t>PG3.3.1 TÜBİTAK tarafından
desteklenen ulusal ve
uluslararası proje sayısı**</t>
  </si>
  <si>
    <t>PG3.3.2 Ulusal ve uluslararası
özel veya resmi kurum
ve kuruluşlar tarafından
desteklenen Ar-Ge projesi sayısı
(TÜBİTAK ve BAP hariç) **</t>
  </si>
  <si>
    <t>1PG3.3.3 BAP kapsamında
desteklenen Ar-Ge Proje Sayısı *</t>
  </si>
  <si>
    <t>2PG3.3.4 BAP kapsamında
Desteklenen Projelerin Bütçesi (TL)**</t>
  </si>
  <si>
    <t>PG3.3.5 Proje geliştirme ve
hazırlamaya yönelik yürütülen
eğitim programı sayısı**</t>
  </si>
  <si>
    <t>*Performans göstergesi değerleri kümülatif olarak belirlenmiştir.
** Performans göstergesi değerleri kümülatif olarak belirlenmemiştir.
1 BAP kapsamında desteklenen Ar-Ge Proje Sayısı 2021-2025 Stratejik
Planda yer alan gösterge veri kümülatif veridir.
2 2021-2025 Stratejik Planda gösterge yer almaktadır.
Başlangıç değeri girilmiştir. (2025 YILI)</t>
  </si>
  <si>
    <t>SN</t>
  </si>
  <si>
    <t>Proje Adı</t>
  </si>
  <si>
    <t>Proje Türü (Ulusal/Uluslararası)</t>
  </si>
  <si>
    <t>TÜBİTAK Destek Programı</t>
  </si>
  <si>
    <t>Proje Yürütücüsü</t>
  </si>
  <si>
    <t>Birimi</t>
  </si>
  <si>
    <t>Proje Başlangıç-Bitiş Tarihi</t>
  </si>
  <si>
    <t>Proje Durumu</t>
  </si>
  <si>
    <t>Destek Tutarı</t>
  </si>
  <si>
    <t>Akıllı Tarım Uygulamaları Projesi</t>
  </si>
  <si>
    <t>Sustainable Energy Systems Project</t>
  </si>
  <si>
    <t>Ulusal</t>
  </si>
  <si>
    <t>Uluslararası</t>
  </si>
  <si>
    <t>TÜBİTAK 1001</t>
  </si>
  <si>
    <t>TÜBİTAK 1071</t>
  </si>
  <si>
    <t>Dr. Ahmet Yılmaz</t>
  </si>
  <si>
    <t>Prof. Ayşe Demir</t>
  </si>
  <si>
    <t>Mühendislik Fakültesi</t>
  </si>
  <si>
    <t>Teknoloji Fakültesi</t>
  </si>
  <si>
    <t>01.03.2026 - 01.03.2028</t>
  </si>
  <si>
    <t>15.05.2026 - 15.05.2029</t>
  </si>
  <si>
    <t>Devam Ediyor</t>
  </si>
  <si>
    <t>Kabul Edildi</t>
  </si>
  <si>
    <t>1.250.000 TL</t>
  </si>
  <si>
    <t>2.800.000 TL</t>
  </si>
  <si>
    <t xml:space="preserve"> TÜBİTAK tarafından desteklenen ulusal ve uluslararası proje sayısı</t>
  </si>
  <si>
    <t>Örnek</t>
  </si>
  <si>
    <t>Akıllı Ulaşım Sistemleri Projesi</t>
  </si>
  <si>
    <t>ASELSAN</t>
  </si>
  <si>
    <t>Destekleyen Kurum/Kuruluş</t>
  </si>
  <si>
    <t>01.02.2026 - 01.02.2028</t>
  </si>
  <si>
    <t>2.000.000 TL</t>
  </si>
  <si>
    <t>Sustainable Smart Cities Project</t>
  </si>
  <si>
    <t>Avrupa Birliği Horizon Programı</t>
  </si>
  <si>
    <t>Mimarlık Fakültesi</t>
  </si>
  <si>
    <t>15.03.2026 - 15.03.2029</t>
  </si>
  <si>
    <t>4.500.000 TL</t>
  </si>
  <si>
    <t>Ulusal ve uluslararası özel veya resmi kurum ve kuruluşlar tarafından desteklenen Ar-Ge projesi sayısı (TÜBİTAK ve BAP hariç)</t>
  </si>
  <si>
    <t>Sıra No</t>
  </si>
  <si>
    <t>Bap Tarafından Desteklenen Proje Adı</t>
  </si>
  <si>
    <t xml:space="preserve">Proje Başlangıç Yılı </t>
  </si>
  <si>
    <t xml:space="preserve">Proje Bitiş Yılı </t>
  </si>
  <si>
    <t>Proje Alanı  
(Sağlık-Sosyal-Fen)</t>
  </si>
  <si>
    <t>Fakülte -MYO-YO</t>
  </si>
  <si>
    <t>Proje Türü</t>
  </si>
  <si>
    <t>Proje Kapsamı</t>
  </si>
  <si>
    <t>BAP Tarafından Desteklenen Projelerin Bütçesi (TL)</t>
  </si>
  <si>
    <t>Fen</t>
  </si>
  <si>
    <t>Sürdürülebilirlik</t>
  </si>
  <si>
    <t>Sosyal</t>
  </si>
  <si>
    <t>Sosyal Sorumluluk</t>
  </si>
  <si>
    <t xml:space="preserve">Sağlık </t>
  </si>
  <si>
    <t>Dezavantajlı Gruplar</t>
  </si>
  <si>
    <r>
      <rPr>
        <b/>
        <sz val="11"/>
        <color rgb="FFFF0000"/>
        <rFont val="Calibri"/>
        <family val="2"/>
        <charset val="162"/>
        <scheme val="minor"/>
      </rPr>
      <t xml:space="preserve"> 2026 YILI BAP Projeleri</t>
    </r>
    <r>
      <rPr>
        <sz val="11"/>
        <color rgb="FFFF0000"/>
        <rFont val="Calibri"/>
        <family val="2"/>
        <charset val="162"/>
        <scheme val="minor"/>
      </rPr>
      <t xml:space="preserve"> </t>
    </r>
  </si>
  <si>
    <t>Amaç 2</t>
  </si>
  <si>
    <t>Ulusal ve uluslararası standartlara uygun, eleştirel düşünmeyi teşvik eden, yenilikçi yöntemleri ve teknolojileri kullanan, kalite odaklı eğitim-öğretim hizmeti sunmak</t>
  </si>
  <si>
    <t>Hedef (H2.2)</t>
  </si>
  <si>
    <t>Bilim merkezli, kalite odaklı eğitim-öğretim hizmeti sunmak</t>
  </si>
  <si>
    <t>Yükseköğretim/ Ön Lisans Eğitimi, Lisans Eğitimi ve Lisansüstü Eğitim</t>
  </si>
  <si>
    <t>Mesleki Yeterlilik Sahibi ve Gelişime Açık Mezunlar Yetiştirilmesi</t>
  </si>
  <si>
    <t>PG2.2.2 Öğrencilerin yer aldığı bilimsel yayın sayısı (makale,tebliğ, lisansüstü tez vb.)*</t>
  </si>
  <si>
    <t>Yayın Türü</t>
  </si>
  <si>
    <t>Makine Mühendisliği</t>
  </si>
  <si>
    <t>2026 Yılı Öğrencilerin Yer Aldığı Bilimsel Yayın Sayısı (Makale, Tebliğ, Lisansüstü Tez vb.)</t>
  </si>
  <si>
    <t>Hedef (H3.5)</t>
  </si>
  <si>
    <t>Tüm paydaşlarla iş birliğini geliştirmek ve bölgesel kalkınmaya katkıda bulunmak</t>
  </si>
  <si>
    <t>PG3.5.1 Bölgesel kalkınmaya yönelik proje ve faaliyet sayısı*</t>
  </si>
  <si>
    <t>* Performans göstergesi değerleri kümülatif olarak belirlenmiştir.
** Performans göstergesi değerleri kümülatif olarak belirlenmemiştir.</t>
  </si>
  <si>
    <t>2026 Yılı içerisinde Bölgesel kalkınmaya yönelik proje ve faaliyet sayısı</t>
  </si>
  <si>
    <t>Bölüm/Birim</t>
  </si>
  <si>
    <t>Proje/Faaliyet Adı</t>
  </si>
  <si>
    <t>Proje/Faaliyet Türü</t>
  </si>
  <si>
    <t>Bölgesel Kalkınma Alanı</t>
  </si>
  <si>
    <t>İş Birliği Yapılan Kurum/Kuruluş</t>
  </si>
  <si>
    <t>Gerçekleştirilme Tarihi</t>
  </si>
  <si>
    <t>Orman Mühendisliği</t>
  </si>
  <si>
    <t>Orman Köylüsüne Yönelik Tıbbi Aromatik Bitki Yetiştiriciliği Eğitimi</t>
  </si>
  <si>
    <t>Eğitim Projesi</t>
  </si>
  <si>
    <t>Tarım ve Kırsal Kalkınma</t>
  </si>
  <si>
    <t>İl Tarım ve Orman Müdürlüğü</t>
  </si>
  <si>
    <t>KOBİ'lerde Enerji Verimliliği Danışmanlığı</t>
  </si>
  <si>
    <t>Danışmanlık Projesi</t>
  </si>
  <si>
    <t>Sanayi ve Üretim</t>
  </si>
  <si>
    <t>Karabük Organize Sanayi Bölgesi</t>
  </si>
  <si>
    <t>Sağlık Bilimleri Fakültesi</t>
  </si>
  <si>
    <t>Kırsal Bölgelerde Sağlıklı Yaşam Farkındalığı</t>
  </si>
  <si>
    <t>Sosyal Sorumluluk Faaliyeti</t>
  </si>
  <si>
    <t>Halk Sağlığı</t>
  </si>
  <si>
    <t>İl Sağlık Müdürlüğü</t>
  </si>
  <si>
    <t>Turizm Fakültesi</t>
  </si>
  <si>
    <t>Safranbolu Turizm Potansiyelinin Geliştirilmesi Çalıştayı</t>
  </si>
  <si>
    <t>Çalıştay</t>
  </si>
  <si>
    <t>Turizm</t>
  </si>
  <si>
    <t>Belediye / İl Kültür ve Turizm Müdürlüğü</t>
  </si>
  <si>
    <t>Teknoloji Transfer Ofisi</t>
  </si>
  <si>
    <t>Yerel Sanayiye Yönelik Ar-Ge ve İnovasyon Günleri</t>
  </si>
  <si>
    <t>Etkinlik</t>
  </si>
  <si>
    <t>Ar-Ge ve İnovasyon</t>
  </si>
  <si>
    <t>Karabük Ticaret ve Sanayi Odası</t>
  </si>
  <si>
    <t>S.No</t>
  </si>
  <si>
    <t>Proje</t>
  </si>
  <si>
    <t>Başlık</t>
  </si>
  <si>
    <t>Proje Başlama Tarih</t>
  </si>
  <si>
    <t>Proje Bitiş Yılı</t>
  </si>
  <si>
    <t>Durum</t>
  </si>
  <si>
    <t>Eklenme Tarihi</t>
  </si>
  <si>
    <t>Yayınlandığı Dergi</t>
  </si>
  <si>
    <t>Dergi Yılı</t>
  </si>
  <si>
    <t>Dergi Grubu</t>
  </si>
  <si>
    <t>Yazarlar</t>
  </si>
  <si>
    <t>Yayın sahibi</t>
  </si>
  <si>
    <t>Dosyalar</t>
  </si>
  <si>
    <t>Tarandığı İndeks</t>
  </si>
  <si>
    <t>Tür</t>
  </si>
  <si>
    <t>Projeler</t>
  </si>
  <si>
    <t>Önceki Yıldan Devreden Proje</t>
  </si>
  <si>
    <t>Yıl İçinde Eklenen Proje</t>
  </si>
  <si>
    <t>Toplam Proje Sayısı</t>
  </si>
  <si>
    <t>BAP Projeleri</t>
  </si>
  <si>
    <t>TÜBİTAK</t>
  </si>
  <si>
    <t>Bakanlık ve Kamu Kuruluşları ile Yapılan Projeler (TÜSEB vb.)</t>
  </si>
  <si>
    <t>Türkiye Ulusal Ajansı Tarafından Desteklenen Projeler</t>
  </si>
  <si>
    <t>AB ve Uluslararası
Kuruluşlarla Yapılan Projeler</t>
  </si>
  <si>
    <t>2026 Yılı Bilimsel Araştırma Projeleri Sayısı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</si>
  <si>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</si>
  <si>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</si>
  <si>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>Amaç 4</t>
  </si>
  <si>
    <t>BM Sürdürülebilir Kalkınma Amaçları ile uyumlu, dezavantajlı gruplar dahil paydaş iş birlikleri aracılığıyla toplumun ve çevrenin ihtiyaçlarına cevap veren toplumsal katkı faaliyetlerinde bulunmak</t>
  </si>
  <si>
    <t>Hedef (H4.1)</t>
  </si>
  <si>
    <t>BM Sürdürülebilir Kalkınma Amaçları ile uyumlu toplumsal katkı faaliyetleri yürütmek</t>
  </si>
  <si>
    <t>Hayat Boyu Öğrenme/Yükseköğretim Kurumları Sürekli Eğitim Faaliyetleri</t>
  </si>
  <si>
    <t>Toplumun Tüm Kesimlerine İhtiyaç Duyduğu Alanlarda Eğitimler Verilmesi, Kamu Kurum ve Kuruluşları, Özel Sektör ve Uluslararası Kuruluşlarla İş Birliğinin Gelişmesine Katkıda Bulunulması</t>
  </si>
  <si>
    <t>PG4.2.2: Dezavantajlı
gruplara yönelik düzenlenen
bilimsel faaliyet (Konferans,
sempozyum, çalıştay, kitap, tez,
makale, vb.) ve proje sayısı*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</si>
</sst>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d\.mm\.yyyy"/>
    <numFmt numFmtId="166" formatCode="d\.mm\.yyyy\ hh:mm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11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color rgb="FF387026"/>
      <name val="Calibri"/>
      <family val="2"/>
      <charset val="162"/>
      <scheme val="minor"/>
    </font>
    <font>
      <sz val="10"/>
      <color rgb="FF387026"/>
      <name val="Calibri"/>
      <family val="2"/>
      <charset val="162"/>
      <scheme val="minor"/>
    </font>
    <font>
      <sz val="11"/>
      <color rgb="FF387026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6D6C3"/>
        <bgColor indexed="64"/>
      </patternFill>
    </fill>
    <fill>
      <patternFill patternType="solid">
        <fgColor rgb="FFE3F1EB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5" borderId="5" xfId="0" applyFill="1" applyBorder="1"/>
    <xf numFmtId="0" fontId="0" fillId="5" borderId="5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0" fillId="7" borderId="9" xfId="0" applyFill="1" applyBorder="1" applyAlignment="1">
      <alignment vertical="center"/>
    </xf>
    <xf numFmtId="0" fontId="11" fillId="7" borderId="1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8" borderId="0" xfId="0" applyFont="1" applyFill="1" applyAlignment="1">
      <alignment vertical="center"/>
    </xf>
    <xf numFmtId="0" fontId="0" fillId="8" borderId="0" xfId="0" applyFill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9" borderId="5" xfId="0" applyFill="1" applyBorder="1" applyAlignment="1">
      <alignment vertical="center" wrapText="1"/>
    </xf>
    <xf numFmtId="0" fontId="0" fillId="9" borderId="16" xfId="0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/>
    </xf>
    <xf numFmtId="14" fontId="0" fillId="9" borderId="5" xfId="0" applyNumberForma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center" vertical="center" wrapText="1"/>
    </xf>
    <xf numFmtId="166" fontId="0" fillId="0" borderId="17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165" fontId="0" fillId="0" borderId="21" xfId="0" applyNumberFormat="1" applyBorder="1" applyAlignment="1">
      <alignment horizontal="center" vertical="center" wrapText="1"/>
    </xf>
    <xf numFmtId="166" fontId="0" fillId="0" borderId="2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0" borderId="5" xfId="0" applyNumberFormat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2" fillId="12" borderId="22" xfId="0" applyFont="1" applyFill="1" applyBorder="1" applyAlignment="1">
      <alignment horizontal="justify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left" vertical="center" wrapText="1"/>
    </xf>
    <xf numFmtId="0" fontId="14" fillId="12" borderId="23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58"/>
  <sheetViews>
    <sheetView tabSelected="1" workbookViewId="0">
      <selection activeCell="I9" sqref="I9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70" t="s">
        <v>17</v>
      </c>
      <c r="C2" s="71"/>
      <c r="D2" s="71"/>
      <c r="E2" s="71"/>
      <c r="F2" s="72"/>
    </row>
    <row r="3" spans="1:6" x14ac:dyDescent="0.25">
      <c r="A3" s="26" t="s">
        <v>12</v>
      </c>
      <c r="B3" s="73"/>
      <c r="C3" s="74"/>
      <c r="D3" s="74"/>
      <c r="E3" s="74"/>
      <c r="F3" s="75"/>
    </row>
    <row r="4" spans="1:6" x14ac:dyDescent="0.25">
      <c r="A4" s="30" t="s">
        <v>13</v>
      </c>
      <c r="B4" s="76"/>
      <c r="C4" s="76"/>
      <c r="D4" s="76"/>
      <c r="E4" s="76"/>
      <c r="F4" s="76"/>
    </row>
    <row r="5" spans="1:6" x14ac:dyDescent="0.25">
      <c r="A5" s="28"/>
      <c r="B5" s="29"/>
      <c r="C5" s="29"/>
      <c r="D5" s="29"/>
      <c r="E5" s="29"/>
      <c r="F5" s="29"/>
    </row>
    <row r="6" spans="1:6" x14ac:dyDescent="0.25">
      <c r="A6" s="28"/>
      <c r="B6" s="29"/>
      <c r="C6" s="29"/>
      <c r="D6" s="29"/>
      <c r="E6" s="29"/>
      <c r="F6" s="29"/>
    </row>
    <row r="7" spans="1:6" ht="33.75" customHeight="1" x14ac:dyDescent="0.25">
      <c r="A7" s="31" t="s">
        <v>82</v>
      </c>
      <c r="B7" s="80" t="s">
        <v>83</v>
      </c>
      <c r="C7" s="81"/>
      <c r="D7" s="81"/>
      <c r="E7" s="81"/>
      <c r="F7" s="81"/>
    </row>
    <row r="8" spans="1:6" x14ac:dyDescent="0.25">
      <c r="A8" s="27" t="s">
        <v>84</v>
      </c>
      <c r="B8" s="82" t="s">
        <v>85</v>
      </c>
      <c r="C8" s="83"/>
      <c r="D8" s="83"/>
      <c r="E8" s="83"/>
      <c r="F8" s="83"/>
    </row>
    <row r="9" spans="1:6" ht="32.25" customHeight="1" x14ac:dyDescent="0.25">
      <c r="A9" s="4" t="s">
        <v>0</v>
      </c>
      <c r="B9" s="62" t="s">
        <v>86</v>
      </c>
      <c r="C9" s="62"/>
      <c r="D9" s="62"/>
      <c r="E9" s="62"/>
      <c r="F9" s="62"/>
    </row>
    <row r="10" spans="1:6" ht="35.25" customHeight="1" x14ac:dyDescent="0.25">
      <c r="A10" s="4" t="s">
        <v>1</v>
      </c>
      <c r="B10" s="65" t="s">
        <v>87</v>
      </c>
      <c r="C10" s="62"/>
      <c r="D10" s="62"/>
      <c r="E10" s="62"/>
      <c r="F10" s="62"/>
    </row>
    <row r="11" spans="1:6" x14ac:dyDescent="0.25">
      <c r="A11" s="3" t="s">
        <v>2</v>
      </c>
      <c r="B11" s="66"/>
      <c r="C11" s="66"/>
      <c r="D11" s="66"/>
      <c r="E11" s="66"/>
      <c r="F11" s="66"/>
    </row>
    <row r="12" spans="1:6" ht="24.95" customHeight="1" x14ac:dyDescent="0.25">
      <c r="A12" s="3" t="s">
        <v>3</v>
      </c>
      <c r="B12" s="67" t="s">
        <v>17</v>
      </c>
      <c r="C12" s="68"/>
      <c r="D12" s="68"/>
      <c r="E12" s="68"/>
      <c r="F12" s="69"/>
    </row>
    <row r="13" spans="1:6" ht="24.95" customHeight="1" x14ac:dyDescent="0.25">
      <c r="A13" s="3" t="s">
        <v>4</v>
      </c>
      <c r="B13" s="62"/>
      <c r="C13" s="62"/>
      <c r="D13" s="62"/>
      <c r="E13" s="62"/>
      <c r="F13" s="62"/>
    </row>
    <row r="14" spans="1:6" ht="24.95" customHeight="1" x14ac:dyDescent="0.25">
      <c r="A14" s="63" t="s">
        <v>5</v>
      </c>
      <c r="B14" s="63" t="s">
        <v>6</v>
      </c>
      <c r="C14" s="63" t="s">
        <v>7</v>
      </c>
      <c r="D14" s="63" t="s">
        <v>9</v>
      </c>
      <c r="E14" s="64" t="s">
        <v>8</v>
      </c>
      <c r="F14" s="64"/>
    </row>
    <row r="15" spans="1:6" ht="80.25" customHeight="1" x14ac:dyDescent="0.25">
      <c r="A15" s="63"/>
      <c r="B15" s="63"/>
      <c r="C15" s="63"/>
      <c r="D15" s="63"/>
      <c r="E15" s="1" t="s">
        <v>10</v>
      </c>
      <c r="F15" s="1" t="s">
        <v>14</v>
      </c>
    </row>
    <row r="16" spans="1:6" ht="45" x14ac:dyDescent="0.25">
      <c r="A16" s="2" t="s">
        <v>88</v>
      </c>
      <c r="B16" s="6">
        <v>25</v>
      </c>
      <c r="C16" s="6">
        <v>791</v>
      </c>
      <c r="D16" s="6">
        <v>1000</v>
      </c>
      <c r="E16" s="25"/>
      <c r="F16" s="6">
        <f>C16+E16</f>
        <v>791</v>
      </c>
    </row>
    <row r="17" spans="1:6" ht="40.5" customHeight="1" x14ac:dyDescent="0.25">
      <c r="A17" s="77"/>
      <c r="B17" s="77"/>
      <c r="C17" s="77"/>
      <c r="D17" s="77"/>
      <c r="E17" s="77"/>
      <c r="F17" s="77"/>
    </row>
    <row r="18" spans="1:6" x14ac:dyDescent="0.25">
      <c r="A18" s="3" t="s">
        <v>15</v>
      </c>
      <c r="B18" s="65" t="s">
        <v>16</v>
      </c>
      <c r="C18" s="62"/>
      <c r="D18" s="62"/>
      <c r="E18" s="62"/>
      <c r="F18" s="62"/>
    </row>
    <row r="19" spans="1:6" x14ac:dyDescent="0.25">
      <c r="A19" s="3" t="s">
        <v>21</v>
      </c>
      <c r="B19" s="65" t="s">
        <v>18</v>
      </c>
      <c r="C19" s="62"/>
      <c r="D19" s="62"/>
      <c r="E19" s="62"/>
      <c r="F19" s="62"/>
    </row>
    <row r="20" spans="1:6" ht="30" x14ac:dyDescent="0.25">
      <c r="A20" s="4" t="s">
        <v>0</v>
      </c>
      <c r="B20" s="62" t="s">
        <v>19</v>
      </c>
      <c r="C20" s="62"/>
      <c r="D20" s="62"/>
      <c r="E20" s="62"/>
      <c r="F20" s="62"/>
    </row>
    <row r="21" spans="1:6" ht="30" x14ac:dyDescent="0.25">
      <c r="A21" s="4" t="s">
        <v>1</v>
      </c>
      <c r="B21" s="62" t="s">
        <v>20</v>
      </c>
      <c r="C21" s="62"/>
      <c r="D21" s="62"/>
      <c r="E21" s="62"/>
      <c r="F21" s="62"/>
    </row>
    <row r="22" spans="1:6" x14ac:dyDescent="0.25">
      <c r="A22" s="3" t="s">
        <v>2</v>
      </c>
      <c r="B22" s="66"/>
      <c r="C22" s="66"/>
      <c r="D22" s="66"/>
      <c r="E22" s="66"/>
      <c r="F22" s="66"/>
    </row>
    <row r="23" spans="1:6" x14ac:dyDescent="0.25">
      <c r="A23" s="3" t="s">
        <v>3</v>
      </c>
      <c r="B23" s="67" t="s">
        <v>17</v>
      </c>
      <c r="C23" s="78"/>
      <c r="D23" s="78"/>
      <c r="E23" s="78"/>
      <c r="F23" s="79"/>
    </row>
    <row r="24" spans="1:6" x14ac:dyDescent="0.25">
      <c r="A24" s="3" t="s">
        <v>4</v>
      </c>
      <c r="B24" s="62"/>
      <c r="C24" s="62"/>
      <c r="D24" s="62"/>
      <c r="E24" s="62"/>
      <c r="F24" s="62"/>
    </row>
    <row r="25" spans="1:6" x14ac:dyDescent="0.25">
      <c r="A25" s="63" t="s">
        <v>5</v>
      </c>
      <c r="B25" s="63" t="s">
        <v>6</v>
      </c>
      <c r="C25" s="63" t="s">
        <v>153</v>
      </c>
      <c r="D25" s="63" t="s">
        <v>9</v>
      </c>
      <c r="E25" s="64" t="s">
        <v>8</v>
      </c>
      <c r="F25" s="64"/>
    </row>
    <row r="26" spans="1:6" ht="75" customHeight="1" x14ac:dyDescent="0.25">
      <c r="A26" s="63"/>
      <c r="B26" s="63"/>
      <c r="C26" s="63"/>
      <c r="D26" s="63"/>
      <c r="E26" s="86" t="s">
        <v>152</v>
      </c>
      <c r="F26" s="87"/>
    </row>
    <row r="27" spans="1:6" ht="45" x14ac:dyDescent="0.25">
      <c r="A27" s="2" t="s">
        <v>22</v>
      </c>
      <c r="B27" s="6">
        <v>20</v>
      </c>
      <c r="C27" s="6">
        <v>219</v>
      </c>
      <c r="D27" s="6">
        <v>221</v>
      </c>
      <c r="E27" s="84"/>
      <c r="F27" s="85"/>
    </row>
    <row r="28" spans="1:6" ht="75" x14ac:dyDescent="0.25">
      <c r="A28" s="2" t="s">
        <v>23</v>
      </c>
      <c r="B28" s="6">
        <v>20</v>
      </c>
      <c r="C28" s="6">
        <v>22</v>
      </c>
      <c r="D28" s="6">
        <v>22</v>
      </c>
      <c r="E28" s="84"/>
      <c r="F28" s="85"/>
    </row>
    <row r="29" spans="1:6" ht="51" customHeight="1" x14ac:dyDescent="0.25">
      <c r="A29" s="2" t="s">
        <v>24</v>
      </c>
      <c r="B29" s="6">
        <v>20</v>
      </c>
      <c r="C29" s="6">
        <v>2206</v>
      </c>
      <c r="D29" s="6">
        <v>2300</v>
      </c>
      <c r="E29" s="6"/>
      <c r="F29" s="6">
        <f t="shared" ref="F29" si="0">C29+E29</f>
        <v>2206</v>
      </c>
    </row>
    <row r="30" spans="1:6" ht="45" x14ac:dyDescent="0.25">
      <c r="A30" s="2" t="s">
        <v>25</v>
      </c>
      <c r="B30" s="6">
        <v>20</v>
      </c>
      <c r="C30" s="7">
        <v>7600000</v>
      </c>
      <c r="D30" s="7">
        <v>8740000</v>
      </c>
      <c r="E30" s="84"/>
      <c r="F30" s="85"/>
    </row>
    <row r="31" spans="1:6" ht="45" x14ac:dyDescent="0.25">
      <c r="A31" s="2" t="s">
        <v>26</v>
      </c>
      <c r="B31" s="6">
        <v>20</v>
      </c>
      <c r="C31" s="6">
        <v>19</v>
      </c>
      <c r="D31" s="6">
        <v>20</v>
      </c>
      <c r="E31" s="84"/>
      <c r="F31" s="85"/>
    </row>
    <row r="32" spans="1:6" ht="109.5" customHeight="1" x14ac:dyDescent="0.25">
      <c r="A32" s="61" t="s">
        <v>27</v>
      </c>
      <c r="B32" s="61"/>
      <c r="C32" s="61"/>
      <c r="D32" s="61"/>
      <c r="E32" s="61"/>
      <c r="F32" s="61"/>
    </row>
    <row r="35" spans="1:6" ht="35.25" customHeight="1" x14ac:dyDescent="0.25">
      <c r="A35" s="3" t="s">
        <v>15</v>
      </c>
      <c r="B35" s="65" t="s">
        <v>16</v>
      </c>
      <c r="C35" s="62"/>
      <c r="D35" s="62"/>
      <c r="E35" s="62"/>
      <c r="F35" s="62"/>
    </row>
    <row r="36" spans="1:6" x14ac:dyDescent="0.25">
      <c r="A36" s="3" t="s">
        <v>92</v>
      </c>
      <c r="B36" s="62" t="s">
        <v>93</v>
      </c>
      <c r="C36" s="62"/>
      <c r="D36" s="62"/>
      <c r="E36" s="62"/>
      <c r="F36" s="62"/>
    </row>
    <row r="37" spans="1:6" ht="30" x14ac:dyDescent="0.25">
      <c r="A37" s="4" t="s">
        <v>0</v>
      </c>
      <c r="B37" s="62" t="s">
        <v>19</v>
      </c>
      <c r="C37" s="62"/>
      <c r="D37" s="62"/>
      <c r="E37" s="62"/>
      <c r="F37" s="62"/>
    </row>
    <row r="38" spans="1:6" ht="30" x14ac:dyDescent="0.25">
      <c r="A38" s="4" t="s">
        <v>1</v>
      </c>
      <c r="B38" s="65" t="s">
        <v>20</v>
      </c>
      <c r="C38" s="62"/>
      <c r="D38" s="62"/>
      <c r="E38" s="62"/>
      <c r="F38" s="62"/>
    </row>
    <row r="39" spans="1:6" x14ac:dyDescent="0.25">
      <c r="A39" s="3" t="s">
        <v>2</v>
      </c>
      <c r="B39" s="66"/>
      <c r="C39" s="66"/>
      <c r="D39" s="66"/>
      <c r="E39" s="66"/>
      <c r="F39" s="66"/>
    </row>
    <row r="40" spans="1:6" x14ac:dyDescent="0.25">
      <c r="A40" s="3" t="s">
        <v>3</v>
      </c>
      <c r="B40" s="62" t="s">
        <v>17</v>
      </c>
      <c r="C40" s="62"/>
      <c r="D40" s="62"/>
      <c r="E40" s="62"/>
      <c r="F40" s="62"/>
    </row>
    <row r="41" spans="1:6" x14ac:dyDescent="0.25">
      <c r="A41" s="3" t="s">
        <v>4</v>
      </c>
      <c r="B41" s="62"/>
      <c r="C41" s="62"/>
      <c r="D41" s="62"/>
      <c r="E41" s="62"/>
      <c r="F41" s="62"/>
    </row>
    <row r="42" spans="1:6" x14ac:dyDescent="0.25">
      <c r="A42" s="63" t="s">
        <v>5</v>
      </c>
      <c r="B42" s="63" t="s">
        <v>6</v>
      </c>
      <c r="C42" s="63" t="s">
        <v>7</v>
      </c>
      <c r="D42" s="63" t="s">
        <v>9</v>
      </c>
      <c r="E42" s="64" t="s">
        <v>8</v>
      </c>
      <c r="F42" s="64"/>
    </row>
    <row r="43" spans="1:6" ht="75" x14ac:dyDescent="0.25">
      <c r="A43" s="63"/>
      <c r="B43" s="63"/>
      <c r="C43" s="63"/>
      <c r="D43" s="63"/>
      <c r="E43" s="1" t="s">
        <v>10</v>
      </c>
      <c r="F43" s="1" t="s">
        <v>14</v>
      </c>
    </row>
    <row r="44" spans="1:6" ht="30" x14ac:dyDescent="0.25">
      <c r="A44" s="35" t="s">
        <v>94</v>
      </c>
      <c r="B44" s="6">
        <v>60</v>
      </c>
      <c r="C44" s="36">
        <v>39</v>
      </c>
      <c r="D44" s="36">
        <v>45</v>
      </c>
      <c r="E44" s="37"/>
      <c r="F44" s="37">
        <f>C44+E44</f>
        <v>39</v>
      </c>
    </row>
    <row r="45" spans="1:6" ht="29.25" customHeight="1" x14ac:dyDescent="0.25">
      <c r="A45" s="61" t="s">
        <v>95</v>
      </c>
      <c r="B45" s="61"/>
      <c r="C45" s="61"/>
      <c r="D45" s="61"/>
      <c r="E45" s="61"/>
      <c r="F45" s="61"/>
    </row>
    <row r="48" spans="1:6" x14ac:dyDescent="0.25">
      <c r="A48" s="3" t="s">
        <v>154</v>
      </c>
      <c r="B48" s="65" t="s">
        <v>155</v>
      </c>
      <c r="C48" s="62"/>
      <c r="D48" s="62"/>
      <c r="E48" s="62"/>
      <c r="F48" s="62"/>
    </row>
    <row r="49" spans="1:6" x14ac:dyDescent="0.25">
      <c r="A49" s="3" t="s">
        <v>156</v>
      </c>
      <c r="B49" s="65" t="s">
        <v>157</v>
      </c>
      <c r="C49" s="62"/>
      <c r="D49" s="62"/>
      <c r="E49" s="62"/>
      <c r="F49" s="62"/>
    </row>
    <row r="50" spans="1:6" ht="30" x14ac:dyDescent="0.25">
      <c r="A50" s="4" t="s">
        <v>0</v>
      </c>
      <c r="B50" s="62" t="s">
        <v>158</v>
      </c>
      <c r="C50" s="62"/>
      <c r="D50" s="62"/>
      <c r="E50" s="62"/>
      <c r="F50" s="62"/>
    </row>
    <row r="51" spans="1:6" ht="30" x14ac:dyDescent="0.25">
      <c r="A51" s="4" t="s">
        <v>1</v>
      </c>
      <c r="B51" s="65" t="s">
        <v>159</v>
      </c>
      <c r="C51" s="62"/>
      <c r="D51" s="62"/>
      <c r="E51" s="62"/>
      <c r="F51" s="62"/>
    </row>
    <row r="52" spans="1:6" x14ac:dyDescent="0.25">
      <c r="A52" s="3" t="s">
        <v>2</v>
      </c>
      <c r="B52" s="66"/>
      <c r="C52" s="66"/>
      <c r="D52" s="66"/>
      <c r="E52" s="66"/>
      <c r="F52" s="66"/>
    </row>
    <row r="53" spans="1:6" x14ac:dyDescent="0.25">
      <c r="A53" s="3" t="s">
        <v>3</v>
      </c>
      <c r="B53" s="62" t="s">
        <v>17</v>
      </c>
      <c r="C53" s="62"/>
      <c r="D53" s="62"/>
      <c r="E53" s="62"/>
      <c r="F53" s="62"/>
    </row>
    <row r="54" spans="1:6" x14ac:dyDescent="0.25">
      <c r="A54" s="3" t="s">
        <v>4</v>
      </c>
      <c r="B54" s="62"/>
      <c r="C54" s="62"/>
      <c r="D54" s="62"/>
      <c r="E54" s="62"/>
      <c r="F54" s="62"/>
    </row>
    <row r="55" spans="1:6" x14ac:dyDescent="0.25">
      <c r="A55" s="63" t="s">
        <v>5</v>
      </c>
      <c r="B55" s="63" t="s">
        <v>6</v>
      </c>
      <c r="C55" s="63" t="s">
        <v>7</v>
      </c>
      <c r="D55" s="63" t="s">
        <v>9</v>
      </c>
      <c r="E55" s="64" t="s">
        <v>8</v>
      </c>
      <c r="F55" s="64"/>
    </row>
    <row r="56" spans="1:6" ht="75" x14ac:dyDescent="0.25">
      <c r="A56" s="63"/>
      <c r="B56" s="63"/>
      <c r="C56" s="63"/>
      <c r="D56" s="63"/>
      <c r="E56" s="1" t="s">
        <v>10</v>
      </c>
      <c r="F56" s="1" t="s">
        <v>14</v>
      </c>
    </row>
    <row r="57" spans="1:6" ht="75" x14ac:dyDescent="0.25">
      <c r="A57" s="35" t="s">
        <v>160</v>
      </c>
      <c r="B57" s="60">
        <v>30</v>
      </c>
      <c r="C57" s="60">
        <v>30</v>
      </c>
      <c r="D57" s="60">
        <v>40</v>
      </c>
      <c r="E57" s="37"/>
      <c r="F57" s="37">
        <f t="shared" ref="F57" si="1">C57+E57</f>
        <v>30</v>
      </c>
    </row>
    <row r="58" spans="1:6" ht="34.5" customHeight="1" x14ac:dyDescent="0.25">
      <c r="A58" s="61" t="s">
        <v>95</v>
      </c>
      <c r="B58" s="61"/>
      <c r="C58" s="61"/>
      <c r="D58" s="61"/>
      <c r="E58" s="61"/>
      <c r="F58" s="61"/>
    </row>
  </sheetData>
  <mergeCells count="60">
    <mergeCell ref="A45:F45"/>
    <mergeCell ref="B40:F40"/>
    <mergeCell ref="B41:F41"/>
    <mergeCell ref="A42:A43"/>
    <mergeCell ref="B42:B43"/>
    <mergeCell ref="C42:C43"/>
    <mergeCell ref="D42:D43"/>
    <mergeCell ref="E42:F42"/>
    <mergeCell ref="B35:F35"/>
    <mergeCell ref="B36:F36"/>
    <mergeCell ref="B37:F37"/>
    <mergeCell ref="B38:F38"/>
    <mergeCell ref="B39:F39"/>
    <mergeCell ref="A32:F32"/>
    <mergeCell ref="A25:A26"/>
    <mergeCell ref="B25:B26"/>
    <mergeCell ref="C25:C26"/>
    <mergeCell ref="D25:D26"/>
    <mergeCell ref="E25:F25"/>
    <mergeCell ref="E27:F27"/>
    <mergeCell ref="E28:F28"/>
    <mergeCell ref="E30:F30"/>
    <mergeCell ref="E31:F31"/>
    <mergeCell ref="E26:F26"/>
    <mergeCell ref="B2:F2"/>
    <mergeCell ref="B3:F3"/>
    <mergeCell ref="B4:F4"/>
    <mergeCell ref="A17:F17"/>
    <mergeCell ref="B24:F24"/>
    <mergeCell ref="B18:F18"/>
    <mergeCell ref="B19:F19"/>
    <mergeCell ref="B20:F20"/>
    <mergeCell ref="B21:F21"/>
    <mergeCell ref="B22:F22"/>
    <mergeCell ref="B23:F23"/>
    <mergeCell ref="B7:F7"/>
    <mergeCell ref="B8:F8"/>
    <mergeCell ref="B9:F9"/>
    <mergeCell ref="B10:F10"/>
    <mergeCell ref="B11:F11"/>
    <mergeCell ref="B12:F12"/>
    <mergeCell ref="B13:F13"/>
    <mergeCell ref="A14:A15"/>
    <mergeCell ref="B14:B15"/>
    <mergeCell ref="C14:C15"/>
    <mergeCell ref="D14:D15"/>
    <mergeCell ref="E14:F14"/>
    <mergeCell ref="B48:F48"/>
    <mergeCell ref="B49:F49"/>
    <mergeCell ref="B50:F50"/>
    <mergeCell ref="B51:F51"/>
    <mergeCell ref="B52:F52"/>
    <mergeCell ref="A58:F58"/>
    <mergeCell ref="B53:F53"/>
    <mergeCell ref="B54:F54"/>
    <mergeCell ref="A55:A56"/>
    <mergeCell ref="B55:B56"/>
    <mergeCell ref="C55:C56"/>
    <mergeCell ref="D55:D56"/>
    <mergeCell ref="E55:F5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C2C4-E1AF-4815-AE55-D0396566C94A}">
  <sheetPr>
    <tabColor theme="4" tint="-0.249977111117893"/>
  </sheetPr>
  <dimension ref="A2:Q12"/>
  <sheetViews>
    <sheetView workbookViewId="0">
      <selection activeCell="A2" sqref="A2:Q2"/>
    </sheetView>
  </sheetViews>
  <sheetFormatPr defaultRowHeight="15" x14ac:dyDescent="0.25"/>
  <cols>
    <col min="1" max="1" width="5" style="32" customWidth="1"/>
    <col min="2" max="2" width="13.42578125" customWidth="1"/>
    <col min="3" max="3" width="18.5703125" customWidth="1"/>
    <col min="4" max="4" width="26.42578125" customWidth="1"/>
    <col min="5" max="6" width="12.85546875" bestFit="1" customWidth="1"/>
    <col min="7" max="7" width="6.42578125" bestFit="1" customWidth="1"/>
    <col min="8" max="8" width="20.140625" style="32" customWidth="1"/>
    <col min="10" max="10" width="13.7109375" customWidth="1"/>
  </cols>
  <sheetData>
    <row r="2" spans="1:17" ht="15" customHeight="1" x14ac:dyDescent="0.25">
      <c r="A2" s="88" t="s">
        <v>91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24" x14ac:dyDescent="0.25">
      <c r="A3" s="8" t="s">
        <v>127</v>
      </c>
      <c r="B3" s="8" t="s">
        <v>72</v>
      </c>
      <c r="C3" s="8" t="s">
        <v>128</v>
      </c>
      <c r="D3" s="8" t="s">
        <v>129</v>
      </c>
      <c r="E3" s="8" t="s">
        <v>130</v>
      </c>
      <c r="F3" s="8" t="s">
        <v>131</v>
      </c>
      <c r="G3" s="8" t="s">
        <v>132</v>
      </c>
      <c r="H3" s="8" t="s">
        <v>133</v>
      </c>
      <c r="I3" s="8" t="s">
        <v>89</v>
      </c>
      <c r="J3" s="8" t="s">
        <v>134</v>
      </c>
      <c r="K3" s="8" t="s">
        <v>135</v>
      </c>
      <c r="L3" s="8" t="s">
        <v>136</v>
      </c>
      <c r="M3" s="8" t="s">
        <v>137</v>
      </c>
      <c r="N3" s="8" t="s">
        <v>138</v>
      </c>
      <c r="O3" s="8" t="s">
        <v>139</v>
      </c>
      <c r="P3" s="8" t="s">
        <v>140</v>
      </c>
      <c r="Q3" s="8" t="s">
        <v>141</v>
      </c>
    </row>
    <row r="4" spans="1:17" x14ac:dyDescent="0.25">
      <c r="A4" s="40">
        <v>1</v>
      </c>
      <c r="B4" s="40"/>
      <c r="C4" s="40"/>
      <c r="D4" s="41"/>
      <c r="E4" s="42"/>
      <c r="F4" s="40"/>
      <c r="G4" s="40"/>
      <c r="H4" s="43"/>
      <c r="I4" s="40"/>
      <c r="J4" s="40"/>
      <c r="K4" s="40"/>
      <c r="L4" s="40"/>
      <c r="M4" s="40"/>
      <c r="N4" s="40"/>
      <c r="O4" s="40"/>
      <c r="P4" s="40"/>
      <c r="Q4" s="40"/>
    </row>
    <row r="5" spans="1:17" x14ac:dyDescent="0.25">
      <c r="A5" s="44">
        <v>2</v>
      </c>
      <c r="B5" s="44"/>
      <c r="C5" s="44"/>
      <c r="D5" s="45"/>
      <c r="E5" s="46"/>
      <c r="F5" s="44"/>
      <c r="G5" s="44"/>
      <c r="H5" s="47"/>
      <c r="I5" s="44"/>
      <c r="J5" s="44"/>
      <c r="K5" s="44"/>
      <c r="L5" s="44"/>
      <c r="M5" s="44"/>
      <c r="N5" s="44"/>
      <c r="O5" s="44"/>
      <c r="P5" s="44"/>
      <c r="Q5" s="44"/>
    </row>
    <row r="6" spans="1:17" x14ac:dyDescent="0.25">
      <c r="A6" s="48">
        <v>3</v>
      </c>
      <c r="B6" s="48"/>
      <c r="C6" s="48"/>
      <c r="D6" s="49"/>
      <c r="E6" s="50"/>
      <c r="F6" s="48"/>
      <c r="G6" s="48"/>
      <c r="H6" s="51"/>
      <c r="I6" s="48"/>
      <c r="J6" s="48"/>
      <c r="K6" s="48"/>
      <c r="L6" s="48"/>
      <c r="M6" s="48"/>
      <c r="N6" s="48"/>
      <c r="O6" s="48"/>
      <c r="P6" s="48"/>
      <c r="Q6" s="48"/>
    </row>
    <row r="7" spans="1:17" x14ac:dyDescent="0.25">
      <c r="A7" s="52"/>
      <c r="B7" s="10"/>
      <c r="C7" s="10"/>
      <c r="D7" s="10"/>
      <c r="E7" s="10"/>
      <c r="F7" s="10"/>
      <c r="G7" s="10"/>
      <c r="H7" s="52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25">
      <c r="A8" s="52"/>
      <c r="B8" s="10"/>
      <c r="C8" s="10"/>
      <c r="D8" s="10"/>
      <c r="E8" s="10"/>
      <c r="F8" s="10"/>
      <c r="G8" s="10"/>
      <c r="H8" s="5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5">
      <c r="A9" s="52"/>
      <c r="B9" s="10"/>
      <c r="C9" s="10"/>
      <c r="D9" s="10"/>
      <c r="E9" s="10"/>
      <c r="F9" s="10"/>
      <c r="G9" s="10"/>
      <c r="H9" s="52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25">
      <c r="A10" s="52"/>
      <c r="B10" s="10"/>
      <c r="C10" s="10"/>
      <c r="D10" s="10"/>
      <c r="E10" s="10"/>
      <c r="F10" s="10"/>
      <c r="G10" s="10"/>
      <c r="H10" s="52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25">
      <c r="A11" s="52"/>
      <c r="B11" s="10"/>
      <c r="C11" s="10"/>
      <c r="D11" s="10"/>
      <c r="E11" s="10"/>
      <c r="F11" s="10"/>
      <c r="G11" s="10"/>
      <c r="H11" s="52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25">
      <c r="A12" s="52"/>
      <c r="B12" s="10"/>
      <c r="C12" s="10"/>
      <c r="D12" s="10"/>
      <c r="E12" s="10"/>
      <c r="F12" s="10"/>
      <c r="G12" s="10"/>
      <c r="H12" s="52"/>
      <c r="I12" s="10"/>
      <c r="J12" s="10"/>
      <c r="K12" s="10"/>
      <c r="L12" s="10"/>
      <c r="M12" s="10"/>
      <c r="N12" s="10"/>
      <c r="O12" s="10"/>
      <c r="P12" s="10"/>
      <c r="Q12" s="10"/>
    </row>
  </sheetData>
  <mergeCells count="1">
    <mergeCell ref="A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A0E0-41F3-41FA-8DFD-C5128EE69956}">
  <sheetPr>
    <tabColor rgb="FF00B050"/>
  </sheetPr>
  <dimension ref="A4:J12"/>
  <sheetViews>
    <sheetView workbookViewId="0">
      <selection activeCell="A4" sqref="A4:I4"/>
    </sheetView>
  </sheetViews>
  <sheetFormatPr defaultRowHeight="15" x14ac:dyDescent="0.25"/>
  <cols>
    <col min="1" max="1" width="4.85546875" customWidth="1"/>
    <col min="2" max="2" width="18.28515625" customWidth="1"/>
    <col min="3" max="3" width="20.140625" customWidth="1"/>
    <col min="4" max="4" width="16.42578125" customWidth="1"/>
    <col min="5" max="5" width="17.42578125" customWidth="1"/>
    <col min="6" max="6" width="14.42578125" customWidth="1"/>
    <col min="7" max="8" width="18.7109375" customWidth="1"/>
    <col min="9" max="9" width="18.85546875" customWidth="1"/>
  </cols>
  <sheetData>
    <row r="4" spans="1:10" x14ac:dyDescent="0.25">
      <c r="A4" s="88" t="s">
        <v>53</v>
      </c>
      <c r="B4" s="88"/>
      <c r="C4" s="88"/>
      <c r="D4" s="88"/>
      <c r="E4" s="88"/>
      <c r="F4" s="88"/>
      <c r="G4" s="88"/>
      <c r="H4" s="88"/>
      <c r="I4" s="88"/>
    </row>
    <row r="5" spans="1:10" ht="24" x14ac:dyDescent="0.25">
      <c r="A5" s="8" t="s">
        <v>28</v>
      </c>
      <c r="B5" s="8" t="s">
        <v>29</v>
      </c>
      <c r="C5" s="8" t="s">
        <v>30</v>
      </c>
      <c r="D5" s="9" t="s">
        <v>31</v>
      </c>
      <c r="E5" s="8" t="s">
        <v>32</v>
      </c>
      <c r="F5" s="8" t="s">
        <v>33</v>
      </c>
      <c r="G5" s="8" t="s">
        <v>34</v>
      </c>
      <c r="H5" s="8" t="s">
        <v>35</v>
      </c>
      <c r="I5" s="8" t="s">
        <v>36</v>
      </c>
    </row>
    <row r="6" spans="1:10" ht="45" x14ac:dyDescent="0.25">
      <c r="A6" s="11"/>
      <c r="B6" s="12" t="s">
        <v>37</v>
      </c>
      <c r="C6" s="13" t="s">
        <v>39</v>
      </c>
      <c r="D6" s="13" t="s">
        <v>41</v>
      </c>
      <c r="E6" s="13" t="s">
        <v>43</v>
      </c>
      <c r="F6" s="12" t="s">
        <v>45</v>
      </c>
      <c r="G6" s="12" t="s">
        <v>47</v>
      </c>
      <c r="H6" s="13" t="s">
        <v>49</v>
      </c>
      <c r="I6" s="14" t="s">
        <v>51</v>
      </c>
      <c r="J6" s="15" t="s">
        <v>54</v>
      </c>
    </row>
    <row r="7" spans="1:10" ht="30" x14ac:dyDescent="0.25">
      <c r="A7" s="11"/>
      <c r="B7" s="12" t="s">
        <v>38</v>
      </c>
      <c r="C7" s="13" t="s">
        <v>40</v>
      </c>
      <c r="D7" s="13" t="s">
        <v>42</v>
      </c>
      <c r="E7" s="13" t="s">
        <v>44</v>
      </c>
      <c r="F7" s="12" t="s">
        <v>46</v>
      </c>
      <c r="G7" s="12" t="s">
        <v>48</v>
      </c>
      <c r="H7" s="13" t="s">
        <v>50</v>
      </c>
      <c r="I7" s="14" t="s">
        <v>52</v>
      </c>
      <c r="J7" s="15" t="s">
        <v>54</v>
      </c>
    </row>
    <row r="8" spans="1:10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1">
    <mergeCell ref="A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743A-9752-47B8-898F-AB537790F940}">
  <sheetPr>
    <tabColor theme="4" tint="-0.249977111117893"/>
  </sheetPr>
  <dimension ref="A3:J11"/>
  <sheetViews>
    <sheetView workbookViewId="0">
      <selection activeCell="D25" sqref="D25"/>
    </sheetView>
  </sheetViews>
  <sheetFormatPr defaultRowHeight="15" x14ac:dyDescent="0.25"/>
  <cols>
    <col min="1" max="1" width="5.28515625" customWidth="1"/>
    <col min="2" max="2" width="18.85546875" customWidth="1"/>
    <col min="3" max="3" width="22" customWidth="1"/>
    <col min="4" max="4" width="21" customWidth="1"/>
    <col min="5" max="5" width="15.7109375" customWidth="1"/>
    <col min="6" max="6" width="13.5703125" customWidth="1"/>
    <col min="7" max="7" width="15.28515625" customWidth="1"/>
    <col min="8" max="8" width="17.5703125" customWidth="1"/>
    <col min="9" max="9" width="21.85546875" customWidth="1"/>
  </cols>
  <sheetData>
    <row r="3" spans="1:10" x14ac:dyDescent="0.25">
      <c r="A3" s="88" t="s">
        <v>65</v>
      </c>
      <c r="B3" s="88"/>
      <c r="C3" s="88"/>
      <c r="D3" s="88"/>
      <c r="E3" s="88"/>
      <c r="F3" s="88"/>
      <c r="G3" s="88"/>
      <c r="H3" s="88"/>
      <c r="I3" s="88"/>
    </row>
    <row r="4" spans="1:10" ht="24" x14ac:dyDescent="0.25">
      <c r="A4" s="8" t="s">
        <v>28</v>
      </c>
      <c r="B4" s="8" t="s">
        <v>29</v>
      </c>
      <c r="C4" s="8" t="s">
        <v>30</v>
      </c>
      <c r="D4" s="9" t="s">
        <v>57</v>
      </c>
      <c r="E4" s="8" t="s">
        <v>32</v>
      </c>
      <c r="F4" s="8" t="s">
        <v>33</v>
      </c>
      <c r="G4" s="8" t="s">
        <v>34</v>
      </c>
      <c r="H4" s="8" t="s">
        <v>35</v>
      </c>
      <c r="I4" s="8" t="s">
        <v>36</v>
      </c>
    </row>
    <row r="5" spans="1:10" ht="30" x14ac:dyDescent="0.25">
      <c r="A5" s="11"/>
      <c r="B5" s="12" t="s">
        <v>55</v>
      </c>
      <c r="C5" s="13" t="s">
        <v>39</v>
      </c>
      <c r="D5" s="13" t="s">
        <v>56</v>
      </c>
      <c r="E5" s="13" t="s">
        <v>43</v>
      </c>
      <c r="F5" s="12" t="s">
        <v>45</v>
      </c>
      <c r="G5" s="12" t="s">
        <v>58</v>
      </c>
      <c r="H5" s="13" t="s">
        <v>49</v>
      </c>
      <c r="I5" s="14" t="s">
        <v>59</v>
      </c>
      <c r="J5" s="14" t="s">
        <v>54</v>
      </c>
    </row>
    <row r="6" spans="1:10" ht="30" x14ac:dyDescent="0.25">
      <c r="A6" s="11"/>
      <c r="B6" s="12" t="s">
        <v>60</v>
      </c>
      <c r="C6" s="13" t="s">
        <v>40</v>
      </c>
      <c r="D6" s="12" t="s">
        <v>61</v>
      </c>
      <c r="E6" s="13" t="s">
        <v>44</v>
      </c>
      <c r="F6" s="12" t="s">
        <v>62</v>
      </c>
      <c r="G6" s="12" t="s">
        <v>63</v>
      </c>
      <c r="H6" s="13" t="s">
        <v>50</v>
      </c>
      <c r="I6" s="14" t="s">
        <v>64</v>
      </c>
      <c r="J6" s="14" t="s">
        <v>54</v>
      </c>
    </row>
    <row r="7" spans="1:10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10" x14ac:dyDescent="0.25">
      <c r="A8" s="10"/>
      <c r="B8" s="10"/>
      <c r="C8" s="10"/>
      <c r="D8" s="10"/>
      <c r="F8" s="10"/>
      <c r="G8" s="10"/>
      <c r="H8" s="10"/>
      <c r="I8" s="10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</row>
  </sheetData>
  <mergeCells count="1">
    <mergeCell ref="A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1588-0564-421F-A601-A10A9C6D96B3}">
  <sheetPr>
    <tabColor theme="5" tint="-0.249977111117893"/>
  </sheetPr>
  <dimension ref="A2:I6"/>
  <sheetViews>
    <sheetView workbookViewId="0">
      <selection activeCell="B27" sqref="B27"/>
    </sheetView>
  </sheetViews>
  <sheetFormatPr defaultRowHeight="15" x14ac:dyDescent="0.25"/>
  <cols>
    <col min="2" max="2" width="48" customWidth="1"/>
    <col min="3" max="3" width="24.28515625" customWidth="1"/>
    <col min="4" max="4" width="18.5703125" customWidth="1"/>
    <col min="5" max="5" width="26.140625" customWidth="1"/>
    <col min="6" max="6" width="15.5703125" customWidth="1"/>
    <col min="7" max="7" width="12.7109375" customWidth="1"/>
    <col min="8" max="8" width="19.42578125" customWidth="1"/>
    <col min="9" max="9" width="32.28515625" customWidth="1"/>
  </cols>
  <sheetData>
    <row r="2" spans="1:9" x14ac:dyDescent="0.25">
      <c r="A2" s="89" t="s">
        <v>81</v>
      </c>
      <c r="B2" s="89"/>
      <c r="C2" s="89"/>
      <c r="D2" s="89"/>
      <c r="E2" s="89"/>
      <c r="F2" s="89"/>
      <c r="G2" s="89"/>
      <c r="H2" s="89"/>
      <c r="I2" s="90"/>
    </row>
    <row r="3" spans="1:9" ht="30" x14ac:dyDescent="0.25">
      <c r="A3" s="16" t="s">
        <v>66</v>
      </c>
      <c r="B3" s="17" t="s">
        <v>67</v>
      </c>
      <c r="C3" s="18" t="s">
        <v>68</v>
      </c>
      <c r="D3" s="18" t="s">
        <v>69</v>
      </c>
      <c r="E3" s="19" t="s">
        <v>70</v>
      </c>
      <c r="F3" s="19" t="s">
        <v>71</v>
      </c>
      <c r="G3" s="19" t="s">
        <v>72</v>
      </c>
      <c r="H3" s="19" t="s">
        <v>73</v>
      </c>
      <c r="I3" s="19" t="s">
        <v>74</v>
      </c>
    </row>
    <row r="4" spans="1:9" x14ac:dyDescent="0.25">
      <c r="A4" s="20"/>
      <c r="B4" s="20"/>
      <c r="C4" s="21"/>
      <c r="D4" s="21"/>
      <c r="E4" s="22" t="s">
        <v>75</v>
      </c>
      <c r="F4" s="23"/>
      <c r="G4" s="21"/>
      <c r="H4" s="22" t="s">
        <v>76</v>
      </c>
      <c r="I4" s="21"/>
    </row>
    <row r="5" spans="1:9" x14ac:dyDescent="0.25">
      <c r="A5" s="20"/>
      <c r="B5" s="20"/>
      <c r="C5" s="21"/>
      <c r="D5" s="21"/>
      <c r="E5" s="22" t="s">
        <v>77</v>
      </c>
      <c r="F5" s="23"/>
      <c r="G5" s="21"/>
      <c r="H5" s="22" t="s">
        <v>78</v>
      </c>
      <c r="I5" s="21"/>
    </row>
    <row r="6" spans="1:9" x14ac:dyDescent="0.25">
      <c r="A6" s="20"/>
      <c r="B6" s="20"/>
      <c r="C6" s="21"/>
      <c r="D6" s="21"/>
      <c r="E6" s="22" t="s">
        <v>79</v>
      </c>
      <c r="F6" s="23"/>
      <c r="G6" s="21"/>
      <c r="H6" s="24" t="s">
        <v>80</v>
      </c>
      <c r="I6" s="21"/>
    </row>
  </sheetData>
  <mergeCells count="1">
    <mergeCell ref="A2:I2"/>
  </mergeCells>
  <dataValidations count="2">
    <dataValidation type="list" allowBlank="1" showInputMessage="1" showErrorMessage="1" sqref="H4:H6" xr:uid="{0CAD2D8B-37CB-47CA-BFA8-6B74E937F6C5}">
      <formula1>"Sürdürülebilirlik,Sosyal Sorumluluk,Dezavantajlı Gruplar"</formula1>
    </dataValidation>
    <dataValidation type="list" allowBlank="1" showInputMessage="1" showErrorMessage="1" sqref="E4:E6" xr:uid="{83122A1D-B4C3-4423-AE55-A570959AAE2F}">
      <formula1>"Sağlık,Sosyal,Fen"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6D30-AB07-41F7-91AE-A448341660DA}">
  <sheetPr>
    <tabColor rgb="FFFFFF00"/>
  </sheetPr>
  <dimension ref="A3:H18"/>
  <sheetViews>
    <sheetView workbookViewId="0">
      <selection activeCell="C13" sqref="C13"/>
    </sheetView>
  </sheetViews>
  <sheetFormatPr defaultRowHeight="15" x14ac:dyDescent="0.25"/>
  <cols>
    <col min="1" max="1" width="3.7109375" customWidth="1"/>
    <col min="2" max="2" width="20.28515625" customWidth="1"/>
    <col min="3" max="3" width="41.7109375" customWidth="1"/>
    <col min="4" max="4" width="26.85546875" customWidth="1"/>
    <col min="5" max="5" width="22.140625" customWidth="1"/>
    <col min="6" max="6" width="28.85546875" customWidth="1"/>
    <col min="7" max="8" width="16" customWidth="1"/>
    <col min="13" max="13" width="9.140625" customWidth="1"/>
    <col min="14" max="14" width="14.42578125" customWidth="1"/>
  </cols>
  <sheetData>
    <row r="3" spans="1:8" ht="15" customHeight="1" x14ac:dyDescent="0.25">
      <c r="A3" s="91" t="s">
        <v>96</v>
      </c>
      <c r="B3" s="92"/>
      <c r="C3" s="92"/>
      <c r="D3" s="92"/>
      <c r="E3" s="92"/>
      <c r="F3" s="92"/>
      <c r="G3" s="93"/>
    </row>
    <row r="4" spans="1:8" ht="24" x14ac:dyDescent="0.25">
      <c r="A4" s="8" t="s">
        <v>28</v>
      </c>
      <c r="B4" s="8" t="s">
        <v>97</v>
      </c>
      <c r="C4" s="8" t="s">
        <v>98</v>
      </c>
      <c r="D4" s="8" t="s">
        <v>99</v>
      </c>
      <c r="E4" s="8" t="s">
        <v>100</v>
      </c>
      <c r="F4" s="8" t="s">
        <v>101</v>
      </c>
      <c r="G4" s="8" t="s">
        <v>102</v>
      </c>
    </row>
    <row r="5" spans="1:8" ht="30" x14ac:dyDescent="0.25">
      <c r="A5" s="38">
        <v>1</v>
      </c>
      <c r="B5" s="33" t="s">
        <v>103</v>
      </c>
      <c r="C5" s="33" t="s">
        <v>104</v>
      </c>
      <c r="D5" s="33" t="s">
        <v>105</v>
      </c>
      <c r="E5" s="33" t="s">
        <v>106</v>
      </c>
      <c r="F5" s="33" t="s">
        <v>107</v>
      </c>
      <c r="G5" s="39">
        <v>46124</v>
      </c>
      <c r="H5" s="34" t="s">
        <v>54</v>
      </c>
    </row>
    <row r="6" spans="1:8" ht="30" x14ac:dyDescent="0.25">
      <c r="A6" s="38">
        <v>2</v>
      </c>
      <c r="B6" s="33" t="s">
        <v>90</v>
      </c>
      <c r="C6" s="33" t="s">
        <v>108</v>
      </c>
      <c r="D6" s="33" t="s">
        <v>109</v>
      </c>
      <c r="E6" s="33" t="s">
        <v>110</v>
      </c>
      <c r="F6" s="33" t="s">
        <v>111</v>
      </c>
      <c r="G6" s="39">
        <v>46162</v>
      </c>
      <c r="H6" s="34" t="s">
        <v>54</v>
      </c>
    </row>
    <row r="7" spans="1:8" ht="30" x14ac:dyDescent="0.25">
      <c r="A7" s="38">
        <v>3</v>
      </c>
      <c r="B7" s="33" t="s">
        <v>112</v>
      </c>
      <c r="C7" s="33" t="s">
        <v>113</v>
      </c>
      <c r="D7" s="33" t="s">
        <v>114</v>
      </c>
      <c r="E7" s="33" t="s">
        <v>115</v>
      </c>
      <c r="F7" s="33" t="s">
        <v>116</v>
      </c>
      <c r="G7" s="39">
        <v>46089</v>
      </c>
      <c r="H7" s="34" t="s">
        <v>54</v>
      </c>
    </row>
    <row r="8" spans="1:8" ht="30" x14ac:dyDescent="0.25">
      <c r="A8" s="38">
        <v>4</v>
      </c>
      <c r="B8" s="33" t="s">
        <v>117</v>
      </c>
      <c r="C8" s="33" t="s">
        <v>118</v>
      </c>
      <c r="D8" s="33" t="s">
        <v>119</v>
      </c>
      <c r="E8" s="33" t="s">
        <v>120</v>
      </c>
      <c r="F8" s="33" t="s">
        <v>121</v>
      </c>
      <c r="G8" s="39">
        <v>46157</v>
      </c>
      <c r="H8" s="34" t="s">
        <v>54</v>
      </c>
    </row>
    <row r="9" spans="1:8" ht="30" x14ac:dyDescent="0.25">
      <c r="A9" s="38">
        <v>5</v>
      </c>
      <c r="B9" s="33" t="s">
        <v>122</v>
      </c>
      <c r="C9" s="33" t="s">
        <v>123</v>
      </c>
      <c r="D9" s="33" t="s">
        <v>124</v>
      </c>
      <c r="E9" s="33" t="s">
        <v>125</v>
      </c>
      <c r="F9" s="33" t="s">
        <v>126</v>
      </c>
      <c r="G9" s="39">
        <v>46172</v>
      </c>
      <c r="H9" s="34" t="s">
        <v>54</v>
      </c>
    </row>
    <row r="10" spans="1:8" x14ac:dyDescent="0.25">
      <c r="A10" s="10"/>
      <c r="B10" s="10"/>
      <c r="C10" s="10"/>
      <c r="D10" s="10"/>
      <c r="E10" s="10"/>
      <c r="F10" s="10"/>
      <c r="G10" s="10"/>
    </row>
    <row r="11" spans="1:8" x14ac:dyDescent="0.25">
      <c r="A11" s="10"/>
      <c r="B11" s="10"/>
      <c r="C11" s="10"/>
      <c r="D11" s="10"/>
      <c r="E11" s="10"/>
      <c r="F11" s="10"/>
      <c r="G11" s="10"/>
    </row>
    <row r="12" spans="1:8" x14ac:dyDescent="0.25">
      <c r="A12" s="10"/>
      <c r="B12" s="10"/>
      <c r="C12" s="10"/>
      <c r="D12" s="10"/>
      <c r="E12" s="10"/>
      <c r="F12" s="10"/>
      <c r="G12" s="10"/>
    </row>
    <row r="13" spans="1:8" x14ac:dyDescent="0.25">
      <c r="A13" s="10"/>
      <c r="B13" s="10"/>
      <c r="C13" s="10"/>
      <c r="D13" s="10"/>
      <c r="E13" s="10"/>
      <c r="F13" s="10"/>
      <c r="G13" s="10"/>
    </row>
    <row r="14" spans="1:8" x14ac:dyDescent="0.25">
      <c r="A14" s="10"/>
      <c r="B14" s="10"/>
      <c r="C14" s="10"/>
      <c r="D14" s="10"/>
      <c r="E14" s="10"/>
      <c r="F14" s="10"/>
      <c r="G14" s="10"/>
    </row>
    <row r="15" spans="1:8" x14ac:dyDescent="0.25">
      <c r="A15" s="10"/>
      <c r="B15" s="10"/>
      <c r="C15" s="10"/>
      <c r="D15" s="10"/>
      <c r="E15" s="10"/>
      <c r="F15" s="10"/>
      <c r="G15" s="10"/>
    </row>
    <row r="16" spans="1:8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0"/>
      <c r="B18" s="10"/>
      <c r="C18" s="10"/>
      <c r="D18" s="10"/>
      <c r="E18" s="10"/>
      <c r="F18" s="10"/>
      <c r="G18" s="10"/>
    </row>
  </sheetData>
  <mergeCells count="1"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3DA8-8932-47A3-A96F-F9740B863387}">
  <sheetPr>
    <tabColor rgb="FF92D050"/>
  </sheetPr>
  <dimension ref="A3:D9"/>
  <sheetViews>
    <sheetView workbookViewId="0">
      <selection activeCell="L8" sqref="L8"/>
    </sheetView>
  </sheetViews>
  <sheetFormatPr defaultRowHeight="15" x14ac:dyDescent="0.25"/>
  <cols>
    <col min="1" max="1" width="28.85546875" customWidth="1"/>
    <col min="2" max="2" width="18.42578125" customWidth="1"/>
    <col min="3" max="3" width="15.7109375" customWidth="1"/>
    <col min="4" max="4" width="22.42578125" customWidth="1"/>
  </cols>
  <sheetData>
    <row r="3" spans="1:4" x14ac:dyDescent="0.25">
      <c r="A3" s="94" t="s">
        <v>151</v>
      </c>
      <c r="B3" s="94"/>
      <c r="C3" s="94"/>
      <c r="D3" s="94"/>
    </row>
    <row r="4" spans="1:4" ht="26.25" thickBot="1" x14ac:dyDescent="0.3">
      <c r="A4" s="58" t="s">
        <v>142</v>
      </c>
      <c r="B4" s="59" t="s">
        <v>143</v>
      </c>
      <c r="C4" s="59" t="s">
        <v>144</v>
      </c>
      <c r="D4" s="59" t="s">
        <v>145</v>
      </c>
    </row>
    <row r="5" spans="1:4" ht="15.75" thickBot="1" x14ac:dyDescent="0.3">
      <c r="A5" s="53" t="s">
        <v>146</v>
      </c>
      <c r="B5" s="54"/>
      <c r="C5" s="54"/>
      <c r="D5" s="54"/>
    </row>
    <row r="6" spans="1:4" ht="15.75" thickBot="1" x14ac:dyDescent="0.3">
      <c r="A6" s="53" t="s">
        <v>147</v>
      </c>
      <c r="B6" s="54"/>
      <c r="C6" s="54"/>
      <c r="D6" s="54">
        <f t="shared" ref="D6:D9" si="0">SUM(B6:C6)</f>
        <v>0</v>
      </c>
    </row>
    <row r="7" spans="1:4" ht="26.25" thickBot="1" x14ac:dyDescent="0.3">
      <c r="A7" s="53" t="s">
        <v>150</v>
      </c>
      <c r="B7" s="57"/>
      <c r="C7" s="57"/>
      <c r="D7" s="54">
        <f t="shared" si="0"/>
        <v>0</v>
      </c>
    </row>
    <row r="8" spans="1:4" ht="26.25" thickBot="1" x14ac:dyDescent="0.3">
      <c r="A8" s="55" t="s">
        <v>148</v>
      </c>
      <c r="B8" s="54"/>
      <c r="C8" s="54"/>
      <c r="D8" s="54">
        <f t="shared" si="0"/>
        <v>0</v>
      </c>
    </row>
    <row r="9" spans="1:4" ht="26.25" thickBot="1" x14ac:dyDescent="0.3">
      <c r="A9" s="55" t="s">
        <v>149</v>
      </c>
      <c r="B9" s="56"/>
      <c r="C9" s="56"/>
      <c r="D9" s="54">
        <f t="shared" si="0"/>
        <v>0</v>
      </c>
    </row>
  </sheetData>
  <mergeCells count="1"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BAP</vt:lpstr>
      <vt:lpstr>Öğrencilerin Yer Aldığı Yayın</vt:lpstr>
      <vt:lpstr>TÜBİTAK</vt:lpstr>
      <vt:lpstr>AR-GE Proje Sayısı</vt:lpstr>
      <vt:lpstr>BAP Projeleri</vt:lpstr>
      <vt:lpstr>Proje Faaliyet</vt:lpstr>
      <vt:lpstr>Genel Bilgi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2026-07-02T11:58:07Z</dcterms:modified>
</cp:coreProperties>
</file>