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10.12.5.30\paylaşim\İÇ KONTROL VE ÖN MALİ KONTROL ŞUBE MD\2026-2027 İÇ KONTROL\İç Kontrol İzleme ve Değerlendirme\"/>
    </mc:Choice>
  </mc:AlternateContent>
  <xr:revisionPtr revIDLastSave="0" documentId="8_{8BBC797D-98E3-4919-A64E-0516A61FEEBB}" xr6:coauthVersionLast="47" xr6:coauthVersionMax="47" xr10:uidLastSave="{00000000-0000-0000-0000-000000000000}"/>
  <bookViews>
    <workbookView xWindow="-120" yWindow="-120" windowWidth="29040" windowHeight="15720" xr2:uid="{00000000-000D-0000-FFFF-FFFF00000000}"/>
  </bookViews>
  <sheets>
    <sheet name="Anket Sonuçları" sheetId="1" r:id="rId1"/>
    <sheet name="Bileşenlere Göre Değerlendirme" sheetId="5" r:id="rId2"/>
    <sheet name="Birim Bazlı Değerlendirme" sheetId="7" r:id="rId3"/>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68" i="1" l="1" a="1"/>
  <c r="X68" i="1" s="1"/>
  <c r="X69" i="1" a="1"/>
  <c r="X69" i="1" s="1"/>
  <c r="X70" i="1" a="1"/>
  <c r="X70" i="1" s="1"/>
  <c r="X71" i="1" a="1"/>
  <c r="X71" i="1" s="1"/>
  <c r="X72" i="1" a="1"/>
  <c r="X72" i="1" s="1"/>
  <c r="X32" i="1" a="1"/>
  <c r="X32" i="1" s="1"/>
  <c r="Q81" i="1" a="1"/>
  <c r="Q81" i="1" s="1"/>
  <c r="C81" i="1" a="1"/>
  <c r="C81" i="1" s="1"/>
  <c r="D81" i="1" a="1"/>
  <c r="D81" i="1" s="1"/>
  <c r="E81" i="1" a="1"/>
  <c r="E81" i="1" s="1"/>
  <c r="F81" i="1" a="1"/>
  <c r="F81" i="1" s="1"/>
  <c r="G81" i="1" a="1"/>
  <c r="G81" i="1" s="1"/>
  <c r="H81" i="1" a="1"/>
  <c r="H81" i="1" s="1"/>
  <c r="I81" i="1" a="1"/>
  <c r="I81" i="1" s="1"/>
  <c r="J81" i="1" a="1"/>
  <c r="J81" i="1" s="1"/>
  <c r="K81" i="1" a="1"/>
  <c r="K81" i="1" s="1"/>
  <c r="L81" i="1" a="1"/>
  <c r="L81" i="1" s="1"/>
  <c r="M81" i="1" a="1"/>
  <c r="M81" i="1" s="1"/>
  <c r="N81" i="1" a="1"/>
  <c r="N81" i="1" s="1"/>
  <c r="O81" i="1" a="1"/>
  <c r="O81" i="1" s="1"/>
  <c r="P81" i="1" a="1"/>
  <c r="P81" i="1" s="1"/>
  <c r="R81" i="1" a="1"/>
  <c r="R81" i="1" s="1"/>
  <c r="S81" i="1" a="1"/>
  <c r="S81" i="1" s="1"/>
  <c r="T81" i="1" a="1"/>
  <c r="T81" i="1" s="1"/>
  <c r="U81" i="1" a="1"/>
  <c r="U81" i="1" s="1"/>
  <c r="V81" i="1" a="1"/>
  <c r="V81" i="1" s="1"/>
  <c r="W81" i="1" a="1"/>
  <c r="W81" i="1" s="1"/>
  <c r="B81" i="1" a="1"/>
  <c r="B81" i="1" s="1"/>
  <c r="X4" i="1" a="1"/>
  <c r="X4" i="1" s="1"/>
  <c r="X5" i="1" a="1"/>
  <c r="X5" i="1" s="1"/>
  <c r="X6" i="1" a="1"/>
  <c r="X6" i="1" s="1"/>
  <c r="X7" i="1" a="1"/>
  <c r="X7" i="1" s="1"/>
  <c r="X8" i="1" a="1"/>
  <c r="X8" i="1" s="1"/>
  <c r="X9" i="1" a="1"/>
  <c r="X9" i="1" s="1"/>
  <c r="X10" i="1" a="1"/>
  <c r="X10" i="1" s="1"/>
  <c r="X11" i="1" a="1"/>
  <c r="X11" i="1" s="1"/>
  <c r="X12" i="1" a="1"/>
  <c r="X12" i="1" s="1"/>
  <c r="X13" i="1" a="1"/>
  <c r="X13" i="1" s="1"/>
  <c r="X14" i="1" a="1"/>
  <c r="X14" i="1" s="1"/>
  <c r="X15" i="1" a="1"/>
  <c r="X15" i="1" s="1"/>
  <c r="X16" i="1" a="1"/>
  <c r="X16" i="1" s="1"/>
  <c r="X17" i="1" a="1"/>
  <c r="X17" i="1" s="1"/>
  <c r="X18" i="1" a="1"/>
  <c r="X18" i="1" s="1"/>
  <c r="X19" i="1" a="1"/>
  <c r="X19" i="1" s="1"/>
  <c r="X20" i="1" a="1"/>
  <c r="X20" i="1" s="1"/>
  <c r="X21" i="1" a="1"/>
  <c r="X21" i="1" s="1"/>
  <c r="X22" i="1" a="1"/>
  <c r="X22" i="1" s="1"/>
  <c r="X23" i="1" a="1"/>
  <c r="X23" i="1" s="1"/>
  <c r="X24" i="1" a="1"/>
  <c r="X24" i="1" s="1"/>
  <c r="X25" i="1" a="1"/>
  <c r="X25" i="1" s="1"/>
  <c r="X26" i="1" a="1"/>
  <c r="X26" i="1" s="1"/>
  <c r="X27" i="1" a="1"/>
  <c r="X27" i="1" s="1"/>
  <c r="X28" i="1" a="1"/>
  <c r="X28" i="1" s="1"/>
  <c r="X29" i="1" a="1"/>
  <c r="X29" i="1" s="1"/>
  <c r="X30" i="1" a="1"/>
  <c r="X30" i="1" s="1"/>
  <c r="X31" i="1" a="1"/>
  <c r="X31" i="1" s="1"/>
  <c r="X33" i="1" a="1"/>
  <c r="X33" i="1" s="1"/>
  <c r="X34" i="1" a="1"/>
  <c r="X34" i="1" s="1"/>
  <c r="X35" i="1" a="1"/>
  <c r="X35" i="1" s="1"/>
  <c r="X36" i="1" a="1"/>
  <c r="X36" i="1" s="1"/>
  <c r="X37" i="1" a="1"/>
  <c r="X37" i="1" s="1"/>
  <c r="X38" i="1" a="1"/>
  <c r="X38" i="1" s="1"/>
  <c r="X39" i="1" a="1"/>
  <c r="X39" i="1" s="1"/>
  <c r="X40" i="1" a="1"/>
  <c r="X40" i="1" s="1"/>
  <c r="X41" i="1" a="1"/>
  <c r="X41" i="1" s="1"/>
  <c r="X42" i="1" a="1"/>
  <c r="X42" i="1" s="1"/>
  <c r="X43" i="1" a="1"/>
  <c r="X43" i="1" s="1"/>
  <c r="X44" i="1" a="1"/>
  <c r="X44" i="1" s="1"/>
  <c r="X45" i="1" a="1"/>
  <c r="X45" i="1" s="1"/>
  <c r="X46" i="1" a="1"/>
  <c r="X46" i="1" s="1"/>
  <c r="X47" i="1" a="1"/>
  <c r="X47" i="1" s="1"/>
  <c r="X48" i="1" a="1"/>
  <c r="X48" i="1" s="1"/>
  <c r="X49" i="1" a="1"/>
  <c r="X49" i="1" s="1"/>
  <c r="X50" i="1" a="1"/>
  <c r="X50" i="1" s="1"/>
  <c r="X51" i="1" a="1"/>
  <c r="X51" i="1" s="1"/>
  <c r="X52" i="1" a="1"/>
  <c r="X52" i="1" s="1"/>
  <c r="X53" i="1" a="1"/>
  <c r="X53" i="1" s="1"/>
  <c r="X54" i="1" a="1"/>
  <c r="X54" i="1" s="1"/>
  <c r="X55" i="1" a="1"/>
  <c r="X55" i="1" s="1"/>
  <c r="X56" i="1" a="1"/>
  <c r="X56" i="1" s="1"/>
  <c r="X57" i="1" a="1"/>
  <c r="X57" i="1" s="1"/>
  <c r="X58" i="1" a="1"/>
  <c r="X58" i="1" s="1"/>
  <c r="X59" i="1" a="1"/>
  <c r="X59" i="1" s="1"/>
  <c r="X60" i="1" a="1"/>
  <c r="X60" i="1" s="1"/>
  <c r="X61" i="1" a="1"/>
  <c r="X61" i="1" s="1"/>
  <c r="X62" i="1" a="1"/>
  <c r="X62" i="1" s="1"/>
  <c r="X63" i="1" a="1"/>
  <c r="X63" i="1" s="1"/>
  <c r="X64" i="1" a="1"/>
  <c r="X64" i="1" s="1"/>
  <c r="X65" i="1" a="1"/>
  <c r="X65" i="1" s="1"/>
  <c r="X66" i="1" a="1"/>
  <c r="X66" i="1" s="1"/>
  <c r="X67" i="1" a="1"/>
  <c r="X67" i="1" s="1"/>
  <c r="X73" i="1" a="1"/>
  <c r="X73" i="1" s="1"/>
  <c r="X74" i="1" a="1"/>
  <c r="X74" i="1" s="1"/>
  <c r="X75" i="1" a="1"/>
  <c r="X75" i="1" s="1"/>
  <c r="X76" i="1" a="1"/>
  <c r="X76" i="1" s="1"/>
  <c r="X77" i="1" a="1"/>
  <c r="X77" i="1" s="1"/>
  <c r="X78" i="1" a="1"/>
  <c r="X78" i="1" s="1"/>
  <c r="X79" i="1" a="1"/>
  <c r="X79" i="1" s="1"/>
  <c r="X80" i="1" a="1"/>
  <c r="X80" i="1" s="1"/>
  <c r="X3" i="1" a="1"/>
  <c r="X3" i="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<sst xmlns="http://schemas.openxmlformats.org/spreadsheetml/2006/main" count="1489" uniqueCount="78">
  <si>
    <t>Evet</t>
  </si>
  <si>
    <t>Sağlık Kültür ve Spor Daire Başkanlığı</t>
  </si>
  <si>
    <t>Geliştirilmekte</t>
  </si>
  <si>
    <t>Gelişmekte</t>
  </si>
  <si>
    <t>Hayır</t>
  </si>
  <si>
    <t>İdari ve Mali İşler Daire Başkanlığı</t>
  </si>
  <si>
    <t>Strateji Geliştirme Daire Başkanlığı</t>
  </si>
  <si>
    <t>Safranbolu Türker İnanoğlu İletişim Fakültesi</t>
  </si>
  <si>
    <t>Diş Hekimliği Fakültesi</t>
  </si>
  <si>
    <t>Yabancı Diller Yüksekokulu</t>
  </si>
  <si>
    <t>KBÜAkademi bünyesine hizmetiçi eğitimler yürütülüyor.</t>
  </si>
  <si>
    <t>Bilimsel Araştırma Projeleri (BAP)</t>
  </si>
  <si>
    <t>Türkçe Öğretimi Uygulama ve Araştırma Merkezi (TÖMER)</t>
  </si>
  <si>
    <t>İşletme Fakültesi</t>
  </si>
  <si>
    <t>Bilişim Teknolojileri Meslek Yüksekokulu</t>
  </si>
  <si>
    <t>Orman Fakültesi</t>
  </si>
  <si>
    <t>Sağlık Bilimleri Fakültesi</t>
  </si>
  <si>
    <t>Kurumsal Veri Yönetimi Koordinatörlüğü</t>
  </si>
  <si>
    <t>TOBB-MYO</t>
  </si>
  <si>
    <t>EVET</t>
  </si>
  <si>
    <t>Fethi Toker Güzel Sanatlar ve Tasarım Fakültesi</t>
  </si>
  <si>
    <t>Eflani Meslek Yüksekokulu</t>
  </si>
  <si>
    <t>Bilgi İşlem Daire Başkanlığı</t>
  </si>
  <si>
    <t>Eskipazar Meslek Yüksekokulu</t>
  </si>
  <si>
    <t>Bilgisayar ve Bilişim Bilimleri Fakültesi</t>
  </si>
  <si>
    <t>Öğrenci İşleri Daire Başkanlığı</t>
  </si>
  <si>
    <t>Hasan Doğan Spor Bilimleri Fakültesi</t>
  </si>
  <si>
    <t>İş Analizleri ve hizmetiçi eğitimler yapılmaktadır.</t>
  </si>
  <si>
    <t>Araştırma Destek Koordinatörlüğü</t>
  </si>
  <si>
    <t>Lisansüstü Eğitim Enstitüsü</t>
  </si>
  <si>
    <t>evet</t>
  </si>
  <si>
    <t>Görev Yaptığınız Birim</t>
  </si>
  <si>
    <t>1.Biriminizde İç kontrol uyum eylem planı ve iç kontrol süreçleri biliniyor mu?</t>
  </si>
  <si>
    <t xml:space="preserve">
2. Biriminizde yöneticiler personeli ile iç kontrole yönelik bilgilendirme, izleme ve durum değerlendirme toplantısı yapıyor mu?</t>
  </si>
  <si>
    <t>3. Biriminizde Etik Davranış İlkeleri'nin her birimde bir kaç yere asılması sağlandı mı?</t>
  </si>
  <si>
    <t>4. Biriminizde görev tanımları güncel tutuluyor mu?</t>
  </si>
  <si>
    <t>5. Biriminizde personelin yer değiştirme, kurumdan ayrılma, nakil, başka bir göreve atanma vb. durumları için görev devri gerçekleştiğinde KBÜ-FRM-0114 "Akademik ve İdari Personel Görev Devri Rapor Formu" dolduruluyor mu?</t>
  </si>
  <si>
    <t>6. Birimin teşkilat şeması güncel mi ?</t>
  </si>
  <si>
    <t>7. Üniversitemizde hassas görevlerin standartlaşmanın sağlanması amacıyla oluşturulan Hassas Görevleri Belirleme Rehberine göre birimizin hassas görevleri belirlendi mi?</t>
  </si>
  <si>
    <t>8 . İç kontrol eğitimi yıllık eğitim planları ile hizmet içi eğitimlerde yer alıyor mu? (Personel Daire Başkanlığınca doldurulacaktır)</t>
  </si>
  <si>
    <t>9. Karabük Üniversitesi Etik İhlali Yönergesi hazırlandı mı? (Personel Daire Başkanlığınca doldurulacaktır.)</t>
  </si>
  <si>
    <t>10. Üniversitemizin misyon ve vizyonu personel tarafından biliniyor mu?</t>
  </si>
  <si>
    <t>11. Personel Daire Başkanlığı tarafından iş analizleri yapılıyor mu? Hizmetiçi eğitimler planlanıyor mu? Personelin performans değerlendirmesine yönelik çalışmalar yürütülüyor mu? (Personel Daire Başkanlığı tarafından doldurulacaktır. )</t>
  </si>
  <si>
    <t>1. Biriminizde üniversitemiz stratejik plan ve performans programlarında yer alan amaç ve hedeflere yönelik faaliyetler gerçekleştiriyor mu?</t>
  </si>
  <si>
    <t>2. Akademik Kurul, Yönetim Kurulu ve idari toplantılarda üniversitemiz stratejik planında yer alan amaç ve hedefler doğrultusunda birimlerin özel amaç ve hedeflerinin gündem maddesi olarak yer alması sağlanıyor mu? Birimler bu hedeflerle uyumlu özel hedeflerini Birim Faaliyet Raporlarında belirtiyor mu?</t>
  </si>
  <si>
    <t>3. Biriminizde Birim Risk Koordinatörü belirlendi mi?</t>
  </si>
  <si>
    <t>1. Biriminizde ambarlar 6 (altı) ayda bir sayılarak muhasebe kayıtlarına uygunluğunu kontrol ediliyor mu?</t>
  </si>
  <si>
    <t>2. Tüketime yönelik malzemelerin depo çıkışı anlık olarak yapılıyor mu? En geç üç (3) er aylık dilimler halinde muhasebeleştirilmesi sağlanıyor mu?</t>
  </si>
  <si>
    <t>1. Biriminiz Akademik Kurul, Yönetim Kurulu ve idari toplantılarında; Üniversitemizin misyonu, vizyonu ve temel değerleri doğrultusunda beklentiler ile görev ve sorumluluklara ilişkin konuların gündemde yer alması sağlanıyor mu?</t>
  </si>
  <si>
    <t>2. Birim personeli RİMER sistemi konusunda bilgi sahibi mi?</t>
  </si>
  <si>
    <t>1. İç Denetim Birimi Başkanlığı tarafından iç kontrol sisteminin geliştirilmesine yönelik önerilen eylemler ile değerlendirme raporunda tespit edilen eksiklikler biriminizce değerlendirilmekte ve gerekli önlemler alınmakta mıdır ? ( İç Denetim birimi tarafından değerlendirilen birimler cevaplayacaktır.)</t>
  </si>
  <si>
    <t>2. Birim Faaliyet Raporlarında, birimde yürütülen tüm süreç ve faaliyetlere yönelik çalışmalara yer veriliyor mu?</t>
  </si>
  <si>
    <t>3. Biriminizde tüketime yönelik malzemelerin depo çıkışı anlık olarak yapılarak aylık dilimler halinde muhasebeleştirilmesi sağlanıyor mu?</t>
  </si>
  <si>
    <t xml:space="preserve">
4. Biriminizde faaliyet ve işlemlere ilişkin prosedür ve iş akışları mevzuata uygun olarak güncelleniyor mu?</t>
  </si>
  <si>
    <t xml:space="preserve">İZLEME </t>
  </si>
  <si>
    <t xml:space="preserve">BİLGİ VE İLETİŞİM </t>
  </si>
  <si>
    <t xml:space="preserve">KONTROL FAALİYETLERİ </t>
  </si>
  <si>
    <t>RİSK DEĞERLENDİRME</t>
  </si>
  <si>
    <t xml:space="preserve">KONTROL ORTAMI </t>
  </si>
  <si>
    <t>GERÇEKLEŞME</t>
  </si>
  <si>
    <t>Personel Daire Başkanlığı</t>
  </si>
  <si>
    <t>Sağlık Hizmetleri MYO</t>
  </si>
  <si>
    <t>Tıp Fakültesi Dekanı</t>
  </si>
  <si>
    <t>Tıp Fakültesi</t>
  </si>
  <si>
    <t>İktisadi ve İdari Bilimler Fakültesi</t>
  </si>
  <si>
    <t>Safranbolu Başak Cengiz Mimarlık Fakültesi</t>
  </si>
  <si>
    <t>Safranbolu Şefik Yılmaz Dizdar MYO</t>
  </si>
  <si>
    <t>Uluslararası İlişkiler Koordinatörü</t>
  </si>
  <si>
    <t>İÇ KONTROL BİLEŞENLERİ</t>
  </si>
  <si>
    <t>Mühendislik ve Doğa Bilimleri Fakültesi</t>
  </si>
  <si>
    <t>İlahiyat Fakültesi</t>
  </si>
  <si>
    <t>Safranbolu Turizm Fakültesi</t>
  </si>
  <si>
    <t>Yapı İşleri ve Teknik Daire Başkanlığı</t>
  </si>
  <si>
    <t>Döner Sermaye İşletme Müdürlüğü</t>
  </si>
  <si>
    <t>Genel Sekreterlik</t>
  </si>
  <si>
    <t>Fethi Toker Güzel Sanatlar ve Tasarım Fakültesi-Resim Bölümü</t>
  </si>
  <si>
    <t>Kütüphane ve Dokümantasyon Daire Başkanlığı</t>
  </si>
  <si>
    <t>İnsan ve Toplum Bilimleri Fakültesi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</si>
</sst>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b/>
      <sz val="11"/>
      <color theme="1"/>
      <name val="Calibri"/>
      <family val="2"/>
      <charset val="162"/>
      <scheme val="minor"/>
    </font>
    <font>
      <sz val="10"/>
      <color rgb="FF434343"/>
      <name val="Roboto"/>
    </font>
    <font>
      <sz val="10"/>
      <color theme="1"/>
      <name val="Arial"/>
      <family val="2"/>
      <charset val="162"/>
    </font>
    <font>
      <sz val="10"/>
      <color rgb="FFFFFFFF"/>
      <name val="Roboto"/>
    </font>
    <font>
      <b/>
      <sz val="14"/>
      <color theme="1"/>
      <name val="Calibri"/>
      <family val="2"/>
      <charset val="162"/>
      <scheme val="minor"/>
    </font>
    <font>
      <b/>
      <sz val="10"/>
      <color theme="1"/>
      <name val="Arial"/>
      <family val="2"/>
      <charset val="162"/>
    </font>
    <font>
      <sz val="11"/>
      <color theme="1"/>
      <name val="Calibri"/>
      <family val="2"/>
      <scheme val="minor"/>
    </font>
  </fonts>
  <fills count="15">
    <fill>
      <patternFill patternType="none"/>
    </fill>
    <fill>
      <patternFill patternType="gray125"/>
    </fill>
    <fill>
      <patternFill patternType="solid">
        <fgColor rgb="FFFFFFFF"/>
        <bgColor indexed="64"/>
      </patternFill>
    </fill>
    <fill>
      <patternFill patternType="solid">
        <fgColor rgb="FFF8F9FA"/>
        <bgColor indexed="64"/>
      </patternFill>
    </fill>
    <fill>
      <patternFill patternType="solid">
        <fgColor rgb="FF5B3F86"/>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9" tint="0.59999389629810485"/>
        <bgColor indexed="64"/>
      </patternFill>
    </fill>
    <fill>
      <patternFill patternType="solid">
        <fgColor theme="3" tint="0.79998168889431442"/>
        <bgColor indexed="64"/>
      </patternFill>
    </fill>
    <fill>
      <patternFill patternType="solid">
        <fgColor theme="7" tint="0.59999389629810485"/>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rgb="FFFFC000"/>
        <bgColor indexed="64"/>
      </patternFill>
    </fill>
  </fills>
  <borders count="17">
    <border>
      <left/>
      <right/>
      <top/>
      <bottom/>
      <diagonal/>
    </border>
    <border>
      <left style="medium">
        <color rgb="FFCCCCCC"/>
      </left>
      <right style="medium">
        <color rgb="FFF8F9FA"/>
      </right>
      <top style="medium">
        <color rgb="FFCCCCCC"/>
      </top>
      <bottom style="medium">
        <color rgb="FFF8F9FA"/>
      </bottom>
      <diagonal/>
    </border>
    <border>
      <left style="medium">
        <color rgb="FFCCCCCC"/>
      </left>
      <right style="medium">
        <color rgb="FF442F65"/>
      </right>
      <top style="medium">
        <color rgb="FFCCCCCC"/>
      </top>
      <bottom style="medium">
        <color rgb="FFF8F9FA"/>
      </bottom>
      <diagonal/>
    </border>
    <border>
      <left style="medium">
        <color rgb="FFCCCCCC"/>
      </left>
      <right style="medium">
        <color rgb="FFFFFFFF"/>
      </right>
      <top style="medium">
        <color rgb="FFCCCCCC"/>
      </top>
      <bottom style="medium">
        <color rgb="FFF8F9FA"/>
      </bottom>
      <diagonal/>
    </border>
    <border>
      <left style="medium">
        <color rgb="FFCCCCCC"/>
      </left>
      <right style="medium">
        <color rgb="FFF8F9FA"/>
      </right>
      <top style="medium">
        <color rgb="FFCCCCCC"/>
      </top>
      <bottom style="medium">
        <color rgb="FF442F65"/>
      </bottom>
      <diagonal/>
    </border>
    <border>
      <left style="medium">
        <color rgb="FFCCCCCC"/>
      </left>
      <right style="medium">
        <color rgb="FF442F65"/>
      </right>
      <top style="medium">
        <color rgb="FFCCCCCC"/>
      </top>
      <bottom style="medium">
        <color rgb="FF442F65"/>
      </bottom>
      <diagonal/>
    </border>
    <border>
      <left/>
      <right style="thin">
        <color theme="8" tint="0.39997558519241921"/>
      </right>
      <top style="thin">
        <color theme="8" tint="0.39997558519241921"/>
      </top>
      <bottom style="thin">
        <color theme="8" tint="0.39997558519241921"/>
      </bottom>
      <diagonal/>
    </border>
    <border>
      <left style="medium">
        <color rgb="FFCCCCCC"/>
      </left>
      <right style="medium">
        <color rgb="FFCCCCCC"/>
      </right>
      <top style="medium">
        <color rgb="FFE8EAED"/>
      </top>
      <bottom style="medium">
        <color rgb="FFCCCCCC"/>
      </bottom>
      <diagonal/>
    </border>
    <border>
      <left style="thin">
        <color indexed="64"/>
      </left>
      <right style="thin">
        <color indexed="64"/>
      </right>
      <top style="thin">
        <color indexed="64"/>
      </top>
      <bottom style="thin">
        <color indexed="64"/>
      </bottom>
      <diagonal/>
    </border>
    <border>
      <left style="medium">
        <color rgb="FFCCCCCC"/>
      </left>
      <right style="medium">
        <color rgb="FF5B3F86"/>
      </right>
      <top/>
      <bottom style="medium">
        <color rgb="FF442F65"/>
      </bottom>
      <diagonal/>
    </border>
    <border>
      <left style="medium">
        <color rgb="FFCCCCCC"/>
      </left>
      <right style="medium">
        <color rgb="FF442F65"/>
      </right>
      <top/>
      <bottom style="medium">
        <color rgb="FF442F65"/>
      </bottom>
      <diagonal/>
    </border>
    <border>
      <left style="medium">
        <color rgb="FFCCCCCC"/>
      </left>
      <right style="medium">
        <color rgb="FFFFFFFF"/>
      </right>
      <top style="medium">
        <color rgb="FFF8F9FA"/>
      </top>
      <bottom style="medium">
        <color rgb="FFF8F9FA"/>
      </bottom>
      <diagonal/>
    </border>
    <border>
      <left style="medium">
        <color rgb="FFCCCCCC"/>
      </left>
      <right style="medium">
        <color rgb="FF442F65"/>
      </right>
      <top style="medium">
        <color rgb="FFF8F9FA"/>
      </top>
      <bottom style="medium">
        <color rgb="FFF8F9FA"/>
      </bottom>
      <diagonal/>
    </border>
    <border>
      <left style="medium">
        <color rgb="FFCCCCCC"/>
      </left>
      <right style="medium">
        <color rgb="FFFFFFFF"/>
      </right>
      <top style="medium">
        <color rgb="FFCCCCCC"/>
      </top>
      <bottom style="medium">
        <color rgb="FF442F65"/>
      </bottom>
      <diagonal/>
    </border>
    <border>
      <left style="medium">
        <color rgb="FFCCCCCC"/>
      </left>
      <right style="medium">
        <color rgb="FFCCCCCC"/>
      </right>
      <top style="medium">
        <color rgb="FFCCCCCC"/>
      </top>
      <bottom style="thin">
        <color indexed="64"/>
      </bottom>
      <diagonal/>
    </border>
    <border>
      <left style="medium">
        <color rgb="FFCCCCCC"/>
      </left>
      <right style="thin">
        <color indexed="64"/>
      </right>
      <top style="medium">
        <color rgb="FFCCCCCC"/>
      </top>
      <bottom style="medium">
        <color rgb="FFCCCCCC"/>
      </bottom>
      <diagonal/>
    </border>
    <border>
      <left style="medium">
        <color rgb="FFCCCCCC"/>
      </left>
      <right style="thin">
        <color indexed="64"/>
      </right>
      <top style="medium">
        <color rgb="FFCCCCCC"/>
      </top>
      <bottom style="medium">
        <color rgb="FFF8F9FA"/>
      </bottom>
      <diagonal/>
    </border>
  </borders>
  <cellStyleXfs count="2">
    <xf numFmtId="0" fontId="0" fillId="0" borderId="0"/>
    <xf numFmtId="9" fontId="7" fillId="0" borderId="0" applyFont="0" applyFill="0" applyBorder="0" applyAlignment="0" applyProtection="0"/>
  </cellStyleXfs>
  <cellXfs count="106">
    <xf numFmtId="0" fontId="0" fillId="0" borderId="0" xfId="0"/>
    <xf numFmtId="0" fontId="3" fillId="3" borderId="1" xfId="0" applyFont="1" applyFill="1" applyBorder="1" applyAlignment="1">
      <alignment vertical="center" wrapText="1"/>
    </xf>
    <xf numFmtId="0" fontId="2" fillId="3" borderId="1" xfId="0" applyFont="1" applyFill="1" applyBorder="1" applyAlignment="1">
      <alignment vertical="center" wrapText="1"/>
    </xf>
    <xf numFmtId="0" fontId="2" fillId="2" borderId="3" xfId="0" applyFont="1" applyFill="1" applyBorder="1" applyAlignment="1">
      <alignment vertical="center" wrapText="1"/>
    </xf>
    <xf numFmtId="9" fontId="1" fillId="0" borderId="6" xfId="0" applyNumberFormat="1" applyFont="1" applyBorder="1"/>
    <xf numFmtId="0" fontId="2" fillId="2" borderId="1" xfId="0" applyFont="1" applyFill="1" applyBorder="1" applyAlignment="1">
      <alignment vertical="center" wrapText="1"/>
    </xf>
    <xf numFmtId="0" fontId="2" fillId="3" borderId="3" xfId="0" applyFont="1" applyFill="1" applyBorder="1" applyAlignment="1">
      <alignment vertical="center" wrapText="1"/>
    </xf>
    <xf numFmtId="0" fontId="2" fillId="3" borderId="1" xfId="0" applyFont="1" applyFill="1" applyBorder="1" applyAlignment="1">
      <alignment vertical="center" shrinkToFit="1"/>
    </xf>
    <xf numFmtId="0" fontId="3" fillId="3" borderId="1" xfId="0" applyFont="1" applyFill="1" applyBorder="1" applyAlignment="1">
      <alignment vertical="center" shrinkToFit="1"/>
    </xf>
    <xf numFmtId="0" fontId="2" fillId="3" borderId="2" xfId="0" applyFont="1" applyFill="1" applyBorder="1" applyAlignment="1">
      <alignment vertical="center" shrinkToFit="1"/>
    </xf>
    <xf numFmtId="0" fontId="2" fillId="3" borderId="3" xfId="0" applyFont="1" applyFill="1" applyBorder="1" applyAlignment="1">
      <alignment vertical="center" shrinkToFit="1"/>
    </xf>
    <xf numFmtId="0" fontId="3" fillId="3" borderId="3" xfId="0" applyFont="1" applyFill="1" applyBorder="1" applyAlignment="1">
      <alignment vertical="center" shrinkToFit="1"/>
    </xf>
    <xf numFmtId="0" fontId="2" fillId="2" borderId="1" xfId="0" applyFont="1" applyFill="1" applyBorder="1" applyAlignment="1">
      <alignment vertical="center" shrinkToFit="1"/>
    </xf>
    <xf numFmtId="0" fontId="3" fillId="2" borderId="1" xfId="0" applyFont="1" applyFill="1" applyBorder="1" applyAlignment="1">
      <alignment vertical="center" shrinkToFit="1"/>
    </xf>
    <xf numFmtId="0" fontId="2" fillId="2" borderId="2" xfId="0" applyFont="1" applyFill="1" applyBorder="1" applyAlignment="1">
      <alignment vertical="center" shrinkToFit="1"/>
    </xf>
    <xf numFmtId="0" fontId="2" fillId="2" borderId="3" xfId="0" applyFont="1" applyFill="1" applyBorder="1" applyAlignment="1">
      <alignment vertical="center" shrinkToFit="1"/>
    </xf>
    <xf numFmtId="0" fontId="3" fillId="2" borderId="3" xfId="0" applyFont="1" applyFill="1" applyBorder="1" applyAlignment="1">
      <alignment vertical="center" shrinkToFit="1"/>
    </xf>
    <xf numFmtId="0" fontId="3" fillId="2" borderId="2" xfId="0" applyFont="1" applyFill="1" applyBorder="1" applyAlignment="1">
      <alignment vertical="center" shrinkToFit="1"/>
    </xf>
    <xf numFmtId="0" fontId="2" fillId="2" borderId="5" xfId="0" applyFont="1" applyFill="1" applyBorder="1" applyAlignment="1">
      <alignment vertical="center" shrinkToFit="1"/>
    </xf>
    <xf numFmtId="0" fontId="2" fillId="6" borderId="3" xfId="0" applyFont="1" applyFill="1" applyBorder="1" applyAlignment="1">
      <alignment vertical="center" wrapText="1"/>
    </xf>
    <xf numFmtId="0" fontId="2" fillId="6" borderId="1" xfId="0" applyFont="1" applyFill="1" applyBorder="1" applyAlignment="1">
      <alignment vertical="center" shrinkToFit="1"/>
    </xf>
    <xf numFmtId="0" fontId="3" fillId="6" borderId="1" xfId="0" applyFont="1" applyFill="1" applyBorder="1" applyAlignment="1">
      <alignment vertical="center" shrinkToFit="1"/>
    </xf>
    <xf numFmtId="0" fontId="2" fillId="6" borderId="2" xfId="0" applyFont="1" applyFill="1" applyBorder="1" applyAlignment="1">
      <alignment vertical="center" shrinkToFit="1"/>
    </xf>
    <xf numFmtId="0" fontId="2" fillId="6" borderId="3" xfId="0" applyFont="1" applyFill="1" applyBorder="1" applyAlignment="1">
      <alignment vertical="center" shrinkToFit="1"/>
    </xf>
    <xf numFmtId="0" fontId="3" fillId="6" borderId="3" xfId="0" applyFont="1" applyFill="1" applyBorder="1" applyAlignment="1">
      <alignment vertical="center" shrinkToFit="1"/>
    </xf>
    <xf numFmtId="0" fontId="2" fillId="6" borderId="1" xfId="0" applyFont="1" applyFill="1" applyBorder="1" applyAlignment="1">
      <alignment vertical="center" wrapText="1"/>
    </xf>
    <xf numFmtId="0" fontId="2" fillId="7" borderId="3" xfId="0" applyFont="1" applyFill="1" applyBorder="1" applyAlignment="1">
      <alignment vertical="center" wrapText="1"/>
    </xf>
    <xf numFmtId="0" fontId="2" fillId="7" borderId="3" xfId="0" applyFont="1" applyFill="1" applyBorder="1" applyAlignment="1">
      <alignment vertical="center" shrinkToFit="1"/>
    </xf>
    <xf numFmtId="0" fontId="3" fillId="7" borderId="3" xfId="0" applyFont="1" applyFill="1" applyBorder="1" applyAlignment="1">
      <alignment vertical="center" shrinkToFit="1"/>
    </xf>
    <xf numFmtId="0" fontId="2" fillId="7" borderId="2" xfId="0" applyFont="1" applyFill="1" applyBorder="1" applyAlignment="1">
      <alignment vertical="center" shrinkToFit="1"/>
    </xf>
    <xf numFmtId="0" fontId="2" fillId="7" borderId="1" xfId="0" applyFont="1" applyFill="1" applyBorder="1" applyAlignment="1">
      <alignment vertical="center" wrapText="1"/>
    </xf>
    <xf numFmtId="0" fontId="2" fillId="7" borderId="1" xfId="0" applyFont="1" applyFill="1" applyBorder="1" applyAlignment="1">
      <alignment vertical="center" shrinkToFit="1"/>
    </xf>
    <xf numFmtId="0" fontId="3" fillId="7" borderId="1" xfId="0" applyFont="1" applyFill="1" applyBorder="1" applyAlignment="1">
      <alignment vertical="center" shrinkToFit="1"/>
    </xf>
    <xf numFmtId="0" fontId="2" fillId="8" borderId="1" xfId="0" applyFont="1" applyFill="1" applyBorder="1" applyAlignment="1">
      <alignment vertical="center" wrapText="1"/>
    </xf>
    <xf numFmtId="0" fontId="2" fillId="8" borderId="3" xfId="0" applyFont="1" applyFill="1" applyBorder="1" applyAlignment="1">
      <alignment vertical="center" shrinkToFit="1"/>
    </xf>
    <xf numFmtId="0" fontId="3" fillId="8" borderId="3" xfId="0" applyFont="1" applyFill="1" applyBorder="1" applyAlignment="1">
      <alignment vertical="center" shrinkToFit="1"/>
    </xf>
    <xf numFmtId="0" fontId="2" fillId="8" borderId="2" xfId="0" applyFont="1" applyFill="1" applyBorder="1" applyAlignment="1">
      <alignment vertical="center" shrinkToFit="1"/>
    </xf>
    <xf numFmtId="0" fontId="2" fillId="8" borderId="1" xfId="0" applyFont="1" applyFill="1" applyBorder="1" applyAlignment="1">
      <alignment vertical="center" shrinkToFit="1"/>
    </xf>
    <xf numFmtId="0" fontId="3" fillId="8" borderId="1" xfId="0" applyFont="1" applyFill="1" applyBorder="1" applyAlignment="1">
      <alignment vertical="center" shrinkToFit="1"/>
    </xf>
    <xf numFmtId="0" fontId="2" fillId="9" borderId="2" xfId="0" applyFont="1" applyFill="1" applyBorder="1" applyAlignment="1">
      <alignment vertical="center" shrinkToFit="1"/>
    </xf>
    <xf numFmtId="0" fontId="2" fillId="9" borderId="1" xfId="0" applyFont="1" applyFill="1" applyBorder="1" applyAlignment="1">
      <alignment vertical="center" shrinkToFit="1"/>
    </xf>
    <xf numFmtId="0" fontId="3" fillId="9" borderId="1" xfId="0" applyFont="1" applyFill="1" applyBorder="1" applyAlignment="1">
      <alignment vertical="center" shrinkToFit="1"/>
    </xf>
    <xf numFmtId="0" fontId="2" fillId="10" borderId="1" xfId="0" applyFont="1" applyFill="1" applyBorder="1" applyAlignment="1">
      <alignment vertical="center" wrapText="1"/>
    </xf>
    <xf numFmtId="0" fontId="2" fillId="10" borderId="3" xfId="0" applyFont="1" applyFill="1" applyBorder="1" applyAlignment="1">
      <alignment vertical="center" shrinkToFit="1"/>
    </xf>
    <xf numFmtId="0" fontId="3" fillId="10" borderId="3" xfId="0" applyFont="1" applyFill="1" applyBorder="1" applyAlignment="1">
      <alignment vertical="center" shrinkToFit="1"/>
    </xf>
    <xf numFmtId="0" fontId="2" fillId="10" borderId="2" xfId="0" applyFont="1" applyFill="1" applyBorder="1" applyAlignment="1">
      <alignment vertical="center" shrinkToFit="1"/>
    </xf>
    <xf numFmtId="0" fontId="2" fillId="10" borderId="1" xfId="0" applyFont="1" applyFill="1" applyBorder="1" applyAlignment="1">
      <alignment vertical="center" shrinkToFit="1"/>
    </xf>
    <xf numFmtId="0" fontId="3" fillId="10" borderId="1" xfId="0" applyFont="1" applyFill="1" applyBorder="1" applyAlignment="1">
      <alignment vertical="center" shrinkToFit="1"/>
    </xf>
    <xf numFmtId="0" fontId="2" fillId="11" borderId="3" xfId="0" applyFont="1" applyFill="1" applyBorder="1" applyAlignment="1">
      <alignment vertical="center" shrinkToFit="1"/>
    </xf>
    <xf numFmtId="0" fontId="3" fillId="11" borderId="3" xfId="0" applyFont="1" applyFill="1" applyBorder="1" applyAlignment="1">
      <alignment vertical="center" shrinkToFit="1"/>
    </xf>
    <xf numFmtId="0" fontId="2" fillId="11" borderId="2" xfId="0" applyFont="1" applyFill="1" applyBorder="1" applyAlignment="1">
      <alignment vertical="center" shrinkToFit="1"/>
    </xf>
    <xf numFmtId="0" fontId="2" fillId="11" borderId="1" xfId="0" applyFont="1" applyFill="1" applyBorder="1" applyAlignment="1">
      <alignment vertical="center" shrinkToFit="1"/>
    </xf>
    <xf numFmtId="0" fontId="3" fillId="11" borderId="1" xfId="0" applyFont="1" applyFill="1" applyBorder="1" applyAlignment="1">
      <alignment vertical="center" shrinkToFit="1"/>
    </xf>
    <xf numFmtId="0" fontId="2" fillId="12" borderId="3" xfId="0" applyFont="1" applyFill="1" applyBorder="1" applyAlignment="1">
      <alignment vertical="center" wrapText="1"/>
    </xf>
    <xf numFmtId="0" fontId="2" fillId="12" borderId="1" xfId="0" applyFont="1" applyFill="1" applyBorder="1" applyAlignment="1">
      <alignment vertical="center" shrinkToFit="1"/>
    </xf>
    <xf numFmtId="0" fontId="3" fillId="12" borderId="1" xfId="0" applyFont="1" applyFill="1" applyBorder="1" applyAlignment="1">
      <alignment vertical="center" shrinkToFit="1"/>
    </xf>
    <xf numFmtId="0" fontId="2" fillId="12" borderId="2" xfId="0" applyFont="1" applyFill="1" applyBorder="1" applyAlignment="1">
      <alignment vertical="center" shrinkToFit="1"/>
    </xf>
    <xf numFmtId="0" fontId="2" fillId="12" borderId="3" xfId="0" applyFont="1" applyFill="1" applyBorder="1" applyAlignment="1">
      <alignment vertical="center" shrinkToFit="1"/>
    </xf>
    <xf numFmtId="0" fontId="3" fillId="12" borderId="3" xfId="0" applyFont="1" applyFill="1" applyBorder="1" applyAlignment="1">
      <alignment vertical="center" shrinkToFit="1"/>
    </xf>
    <xf numFmtId="0" fontId="4" fillId="4" borderId="9" xfId="0" applyFont="1" applyFill="1" applyBorder="1" applyAlignment="1">
      <alignment vertical="center" wrapText="1"/>
    </xf>
    <xf numFmtId="0" fontId="4" fillId="4" borderId="10" xfId="0" applyFont="1" applyFill="1" applyBorder="1" applyAlignment="1">
      <alignment vertical="center" wrapText="1"/>
    </xf>
    <xf numFmtId="0" fontId="5" fillId="5" borderId="8" xfId="0" applyFont="1" applyFill="1" applyBorder="1"/>
    <xf numFmtId="0" fontId="2" fillId="12" borderId="1" xfId="0" applyFont="1" applyFill="1" applyBorder="1" applyAlignment="1">
      <alignment vertical="center" wrapText="1"/>
    </xf>
    <xf numFmtId="0" fontId="2" fillId="0" borderId="3" xfId="0" applyFont="1" applyBorder="1" applyAlignment="1">
      <alignment vertical="center" wrapText="1"/>
    </xf>
    <xf numFmtId="0" fontId="2" fillId="0" borderId="2" xfId="0" applyFont="1" applyBorder="1" applyAlignment="1">
      <alignment vertical="center" shrinkToFit="1"/>
    </xf>
    <xf numFmtId="0" fontId="2" fillId="11" borderId="1" xfId="0" applyFont="1" applyFill="1" applyBorder="1" applyAlignment="1">
      <alignment vertical="center" wrapText="1"/>
    </xf>
    <xf numFmtId="0" fontId="2" fillId="10" borderId="3" xfId="0" applyFont="1" applyFill="1" applyBorder="1" applyAlignment="1">
      <alignment vertical="center" wrapText="1"/>
    </xf>
    <xf numFmtId="0" fontId="2" fillId="13" borderId="3" xfId="0" applyFont="1" applyFill="1" applyBorder="1" applyAlignment="1">
      <alignment vertical="center" wrapText="1"/>
    </xf>
    <xf numFmtId="0" fontId="2" fillId="13" borderId="1" xfId="0" applyFont="1" applyFill="1" applyBorder="1" applyAlignment="1">
      <alignment vertical="center" shrinkToFit="1"/>
    </xf>
    <xf numFmtId="0" fontId="3" fillId="13" borderId="1" xfId="0" applyFont="1" applyFill="1" applyBorder="1" applyAlignment="1">
      <alignment vertical="center" shrinkToFit="1"/>
    </xf>
    <xf numFmtId="0" fontId="2" fillId="13" borderId="2" xfId="0" applyFont="1" applyFill="1" applyBorder="1" applyAlignment="1">
      <alignment vertical="center" shrinkToFit="1"/>
    </xf>
    <xf numFmtId="0" fontId="2" fillId="13" borderId="3" xfId="0" applyFont="1" applyFill="1" applyBorder="1" applyAlignment="1">
      <alignment vertical="center" shrinkToFit="1"/>
    </xf>
    <xf numFmtId="0" fontId="3" fillId="13" borderId="3" xfId="0" applyFont="1" applyFill="1" applyBorder="1" applyAlignment="1">
      <alignment vertical="center" shrinkToFit="1"/>
    </xf>
    <xf numFmtId="0" fontId="6" fillId="5" borderId="7" xfId="0" applyFont="1" applyFill="1" applyBorder="1" applyAlignment="1">
      <alignment wrapText="1"/>
    </xf>
    <xf numFmtId="0" fontId="2" fillId="2" borderId="11" xfId="0" applyFont="1" applyFill="1" applyBorder="1" applyAlignment="1">
      <alignment vertical="center" wrapText="1"/>
    </xf>
    <xf numFmtId="0" fontId="2" fillId="2" borderId="11" xfId="0" applyFont="1" applyFill="1" applyBorder="1" applyAlignment="1">
      <alignment vertical="center" shrinkToFit="1"/>
    </xf>
    <xf numFmtId="0" fontId="3" fillId="2" borderId="11" xfId="0" applyFont="1" applyFill="1" applyBorder="1" applyAlignment="1">
      <alignment vertical="center" shrinkToFit="1"/>
    </xf>
    <xf numFmtId="0" fontId="2" fillId="2" borderId="12" xfId="0" applyFont="1" applyFill="1" applyBorder="1" applyAlignment="1">
      <alignment vertical="center" shrinkToFit="1"/>
    </xf>
    <xf numFmtId="0" fontId="2" fillId="2" borderId="13" xfId="0" applyFont="1" applyFill="1" applyBorder="1" applyAlignment="1">
      <alignment vertical="center" shrinkToFit="1"/>
    </xf>
    <xf numFmtId="0" fontId="3" fillId="2" borderId="13" xfId="0" applyFont="1" applyFill="1" applyBorder="1" applyAlignment="1">
      <alignment vertical="center" shrinkToFit="1"/>
    </xf>
    <xf numFmtId="0" fontId="2" fillId="8" borderId="3" xfId="0" applyFont="1" applyFill="1" applyBorder="1" applyAlignment="1">
      <alignment vertical="center" wrapText="1"/>
    </xf>
    <xf numFmtId="0" fontId="2" fillId="11" borderId="3" xfId="0" applyFont="1" applyFill="1" applyBorder="1" applyAlignment="1">
      <alignment vertical="center" wrapText="1"/>
    </xf>
    <xf numFmtId="0" fontId="2" fillId="9" borderId="1" xfId="0" applyFont="1" applyFill="1" applyBorder="1" applyAlignment="1">
      <alignment vertical="center" wrapText="1"/>
    </xf>
    <xf numFmtId="0" fontId="2" fillId="12" borderId="4" xfId="0" applyFont="1" applyFill="1" applyBorder="1" applyAlignment="1">
      <alignment vertical="center" wrapText="1"/>
    </xf>
    <xf numFmtId="0" fontId="2" fillId="13" borderId="1" xfId="0" applyFont="1" applyFill="1" applyBorder="1" applyAlignment="1">
      <alignment vertical="center" wrapText="1"/>
    </xf>
    <xf numFmtId="0" fontId="2" fillId="12" borderId="4" xfId="0" applyFont="1" applyFill="1" applyBorder="1" applyAlignment="1">
      <alignment vertical="center" shrinkToFit="1"/>
    </xf>
    <xf numFmtId="0" fontId="2" fillId="0" borderId="1" xfId="0" applyFont="1" applyBorder="1" applyAlignment="1">
      <alignment vertical="center" shrinkToFit="1"/>
    </xf>
    <xf numFmtId="0" fontId="3" fillId="12" borderId="4" xfId="0" applyFont="1" applyFill="1" applyBorder="1" applyAlignment="1">
      <alignment vertical="center" shrinkToFit="1"/>
    </xf>
    <xf numFmtId="0" fontId="3" fillId="0" borderId="1" xfId="0" applyFont="1" applyBorder="1" applyAlignment="1">
      <alignment vertical="center" shrinkToFit="1"/>
    </xf>
    <xf numFmtId="0" fontId="2" fillId="12" borderId="5" xfId="0" applyFont="1" applyFill="1" applyBorder="1" applyAlignment="1">
      <alignment vertical="center" shrinkToFit="1"/>
    </xf>
    <xf numFmtId="0" fontId="3" fillId="3" borderId="14" xfId="0" applyFont="1" applyFill="1" applyBorder="1" applyAlignment="1">
      <alignment vertical="center" wrapText="1"/>
    </xf>
    <xf numFmtId="10" fontId="0" fillId="0" borderId="0" xfId="1" applyNumberFormat="1" applyFont="1"/>
    <xf numFmtId="9" fontId="1" fillId="14" borderId="6" xfId="0" applyNumberFormat="1" applyFont="1" applyFill="1" applyBorder="1"/>
    <xf numFmtId="0" fontId="2" fillId="9" borderId="16" xfId="0" applyFont="1" applyFill="1" applyBorder="1" applyAlignment="1">
      <alignment vertical="center" wrapText="1"/>
    </xf>
    <xf numFmtId="0" fontId="2" fillId="9" borderId="15" xfId="0" applyFont="1" applyFill="1" applyBorder="1" applyAlignment="1">
      <alignment vertical="center" wrapText="1"/>
    </xf>
    <xf numFmtId="0" fontId="3" fillId="6" borderId="3" xfId="0" applyFont="1" applyFill="1" applyBorder="1" applyAlignment="1">
      <alignment vertical="center" wrapText="1"/>
    </xf>
    <xf numFmtId="0" fontId="2" fillId="6" borderId="2" xfId="0" applyFont="1" applyFill="1" applyBorder="1" applyAlignment="1">
      <alignment vertical="center" wrapText="1"/>
    </xf>
    <xf numFmtId="0" fontId="2" fillId="5" borderId="1" xfId="0" applyFont="1" applyFill="1" applyBorder="1" applyAlignment="1">
      <alignment vertical="center" wrapText="1"/>
    </xf>
    <xf numFmtId="0" fontId="3" fillId="5" borderId="1" xfId="0" applyFont="1" applyFill="1" applyBorder="1" applyAlignment="1">
      <alignment vertical="center" wrapText="1"/>
    </xf>
    <xf numFmtId="0" fontId="2" fillId="5" borderId="2" xfId="0" applyFont="1" applyFill="1" applyBorder="1" applyAlignment="1">
      <alignment vertical="center" wrapText="1"/>
    </xf>
    <xf numFmtId="0" fontId="2" fillId="5" borderId="3" xfId="0" applyFont="1" applyFill="1" applyBorder="1" applyAlignment="1">
      <alignment vertical="center" wrapText="1"/>
    </xf>
    <xf numFmtId="0" fontId="3" fillId="5" borderId="3" xfId="0" applyFont="1" applyFill="1" applyBorder="1" applyAlignment="1">
      <alignment vertical="center" wrapText="1"/>
    </xf>
    <xf numFmtId="0" fontId="2" fillId="5" borderId="13" xfId="0" applyFont="1" applyFill="1" applyBorder="1" applyAlignment="1">
      <alignment vertical="center" wrapText="1"/>
    </xf>
    <xf numFmtId="0" fontId="3" fillId="5" borderId="13" xfId="0" applyFont="1" applyFill="1" applyBorder="1" applyAlignment="1">
      <alignment vertical="center" wrapText="1"/>
    </xf>
    <xf numFmtId="0" fontId="2" fillId="5" borderId="5" xfId="0" applyFont="1" applyFill="1" applyBorder="1" applyAlignment="1">
      <alignment vertical="center" wrapText="1"/>
    </xf>
    <xf numFmtId="0" fontId="5" fillId="5" borderId="8" xfId="0" applyFont="1" applyFill="1" applyBorder="1" applyAlignment="1">
      <alignment horizontal="center"/>
    </xf>
  </cellXfs>
  <cellStyles count="2">
    <cellStyle name="Normal" xfId="0" builtinId="0"/>
    <cellStyle name="Yüzd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19050</xdr:rowOff>
    </xdr:from>
    <xdr:to>
      <xdr:col>20</xdr:col>
      <xdr:colOff>530802</xdr:colOff>
      <xdr:row>55</xdr:row>
      <xdr:rowOff>36368</xdr:rowOff>
    </xdr:to>
    <xdr:sp macro="" textlink="">
      <xdr:nvSpPr>
        <xdr:cNvPr id="2" name="Metin kutusu 1">
          <a:extLst>
            <a:ext uri="{FF2B5EF4-FFF2-40B4-BE49-F238E27FC236}">
              <a16:creationId xmlns:a16="http://schemas.microsoft.com/office/drawing/2014/main" id="{CEBDAC62-29F2-4A5E-8D99-11969AC89D8E}"/>
            </a:ext>
          </a:extLst>
        </xdr:cNvPr>
        <xdr:cNvSpPr txBox="1"/>
      </xdr:nvSpPr>
      <xdr:spPr>
        <a:xfrm>
          <a:off x="600075" y="209550"/>
          <a:ext cx="12122727" cy="103043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tr-TR" sz="1100" b="1" i="0" u="none" strike="noStrike">
              <a:solidFill>
                <a:srgbClr val="FF0000"/>
              </a:solidFill>
              <a:effectLst/>
              <a:latin typeface="+mn-lt"/>
              <a:ea typeface="+mn-ea"/>
              <a:cs typeface="+mn-cs"/>
            </a:rPr>
            <a:t>BİLEŞENLERE GÖRE GENEL DEĞERLENDİRME</a:t>
          </a:r>
          <a:br>
            <a:rPr lang="tr-TR" sz="1100" b="0" i="0" u="none" strike="noStrike">
              <a:solidFill>
                <a:schemeClr val="dk1"/>
              </a:solidFill>
              <a:effectLst/>
              <a:latin typeface="+mn-lt"/>
              <a:ea typeface="+mn-ea"/>
              <a:cs typeface="+mn-cs"/>
            </a:rPr>
          </a:b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Yapılan değerlendirme sonucunda, birimlerde uygulanan iç kontrol sisteminin genel olarak yüksek düzeyde etkin ve işlevsel olduğu tespit edilmiştir. Sorulara verilen yanıtların büyük çoğunluğunun %90 ve üzeri oranlara sahip olması, iç kontrol yapısının kurumsal düzeyde benimsendiğini ve uygulandığını göstermektedir. Bununla birlikte, bazı alanlarda görece düşük oranlar sistemin geliştirilmesine yönelik iyileştirme ihtiyacına işaret etmektedir.</a:t>
          </a:r>
          <a:br>
            <a:rPr lang="tr-TR" sz="1100" b="0" i="0" u="none" strike="noStrike">
              <a:solidFill>
                <a:schemeClr val="dk1"/>
              </a:solidFill>
              <a:effectLst/>
              <a:latin typeface="+mn-lt"/>
              <a:ea typeface="+mn-ea"/>
              <a:cs typeface="+mn-cs"/>
            </a:rPr>
          </a:br>
          <a:r>
            <a:rPr lang="tr-TR" sz="1100" b="1" i="0" u="none" strike="noStrike">
              <a:solidFill>
                <a:schemeClr val="dk1"/>
              </a:solidFill>
              <a:effectLst/>
              <a:latin typeface="+mn-lt"/>
              <a:ea typeface="+mn-ea"/>
              <a:cs typeface="+mn-cs"/>
            </a:rPr>
            <a:t>1. KONTROL ORTAMI</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Kontrol ortamına ilişkin göstergeler incelendiğinde, genel uyum düzeyinin yüksek olduğu görülmektedir.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**Olumlu Bulgular:**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Görev tanımlarının güncel tutulması (%99,32)</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Teşkilat şemalarının güncel olması (%99,32)</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İç kontrol eğitimlerinin yıllık planlarda yer alması (%100)</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İç kontrol süreçlerine ilişkin farkındalık (%84,93 – %93,75 aralığı)</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**Geliştirilmesi Gereken Alanlar:**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Etik ihlal süreçlerine ilişkin uygulamalar (%78,57)</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Performans değerlendirme ve insan kaynakları analizlerine yönelik çalışmalar (%71,43)</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**Değerlendirme:**</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Kontrol ortamı büyük ölçüde oluşturulmuş olmakla birlikte, etik kültürün güçlendirilmesi ve performans yönetimi uygulamalarının daha sistematik hale getirilmesi gerekmektedir.</a:t>
          </a:r>
          <a:br>
            <a:rPr lang="tr-TR" sz="1100" b="0" i="0" u="none" strike="noStrike">
              <a:solidFill>
                <a:schemeClr val="dk1"/>
              </a:solidFill>
              <a:effectLst/>
              <a:latin typeface="+mn-lt"/>
              <a:ea typeface="+mn-ea"/>
              <a:cs typeface="+mn-cs"/>
            </a:rPr>
          </a:br>
          <a:r>
            <a:rPr lang="tr-TR" sz="1100" b="1" i="0" u="none" strike="noStrike">
              <a:solidFill>
                <a:schemeClr val="dk1"/>
              </a:solidFill>
              <a:effectLst/>
              <a:latin typeface="+mn-lt"/>
              <a:ea typeface="+mn-ea"/>
              <a:cs typeface="+mn-cs"/>
            </a:rPr>
            <a:t>2. RİSK DEĞERLENDİRME</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Risk değerlendirme bileşenine ilişkin sonuçlar orta-yüksek düzeyde gerçekleşmiştir.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**Olumlu Bulgular:**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Stratejik plan ve performans programı hedeflerine yönelik faaliyetlerin yürütülmesi (%92,47)</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Birim hedeflerinin faaliyet raporlarında yer alması (%89,58)</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**Geliştirilmesi Gereken Alan:**</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Birim Risk Koordinatörünün belirlenmesi (%73,61)</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**Değerlendirme:**</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Stratejik hedeflerle uyum genel olarak sağlanmış olmakla birlikte, risk yönetiminin etkinliğini artırmak amacıyla risk koordinatörlerinin belirlenmesi ve aktif olarak sürece dâhil edilmesi gerekmektedir.</a:t>
          </a:r>
          <a:br>
            <a:rPr lang="tr-TR" sz="1100" b="0" i="0" u="none" strike="noStrike">
              <a:solidFill>
                <a:schemeClr val="dk1"/>
              </a:solidFill>
              <a:effectLst/>
              <a:latin typeface="+mn-lt"/>
              <a:ea typeface="+mn-ea"/>
              <a:cs typeface="+mn-cs"/>
            </a:rPr>
          </a:br>
          <a:r>
            <a:rPr lang="tr-TR" sz="1100" b="1" i="0" u="none" strike="noStrike">
              <a:solidFill>
                <a:schemeClr val="dk1"/>
              </a:solidFill>
              <a:effectLst/>
              <a:latin typeface="+mn-lt"/>
              <a:ea typeface="+mn-ea"/>
              <a:cs typeface="+mn-cs"/>
            </a:rPr>
            <a:t>3. KONTROL FAALİYETLERİ</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Kontrol faaliyetleri bileşeni, en yüksek uyum oranlarına sahip alan olarak öne çıkmaktadır.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**Olumlu Bulgular:**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Ambar sayımlarının düzenli yapılması (%94,37)</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Depo çıkış ve muhasebeleştirme işlemlerinin zamanında yapılması (%100 – %94,44)</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Prosedür ve iş akışlarının mevzuata uygun şekilde güncellenmesi (%98,61)</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**Değerlendirme:**</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Kontrol faaliyetlerinin büyük ölçüde tanımlandığı, uygulandığı ve kayıt altına alındığı görülmektedir. Bu durum, mali ve idari süreçlerin güvenilirliğini artırmaktadır.</a:t>
          </a:r>
          <a:br>
            <a:rPr lang="tr-TR" sz="1100" b="0" i="0" u="none" strike="noStrike">
              <a:solidFill>
                <a:schemeClr val="dk1"/>
              </a:solidFill>
              <a:effectLst/>
              <a:latin typeface="+mn-lt"/>
              <a:ea typeface="+mn-ea"/>
              <a:cs typeface="+mn-cs"/>
            </a:rPr>
          </a:br>
          <a:r>
            <a:rPr lang="tr-TR" sz="1100" b="1" i="0" u="none" strike="noStrike">
              <a:solidFill>
                <a:schemeClr val="dk1"/>
              </a:solidFill>
              <a:effectLst/>
              <a:latin typeface="+mn-lt"/>
              <a:ea typeface="+mn-ea"/>
              <a:cs typeface="+mn-cs"/>
            </a:rPr>
            <a:t> 4. BİLGİ VE İLETİŞİM</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Bilgi ve iletişim süreçlerinin genel olarak etkin şekilde işlediği tespit edilmiştir.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**Olumlu Bulgular:**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Misyon, vizyon ve temel değerlerin toplantılarda gündeme alınması (%90,28)</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RİMER sistemi hakkında personel bilinirliği (%94,52)</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**Değerlendirme:**</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Bilgi paylaşımı ve kurumsal iletişim mekanizmaları yeterli olmakla birlikte, bilgi sistemlerinin kullanımına yönelik farkındalık ve uygulamaların sürekliliği desteklenmelidir.</a:t>
          </a:r>
          <a:br>
            <a:rPr lang="tr-TR" sz="1100" b="0" i="0" u="none" strike="noStrike">
              <a:solidFill>
                <a:schemeClr val="dk1"/>
              </a:solidFill>
              <a:effectLst/>
              <a:latin typeface="+mn-lt"/>
              <a:ea typeface="+mn-ea"/>
              <a:cs typeface="+mn-cs"/>
            </a:rPr>
          </a:br>
          <a:r>
            <a:rPr lang="tr-TR" sz="1100" b="1" i="0" u="none" strike="noStrike">
              <a:solidFill>
                <a:schemeClr val="dk1"/>
              </a:solidFill>
              <a:effectLst/>
              <a:latin typeface="+mn-lt"/>
              <a:ea typeface="+mn-ea"/>
              <a:cs typeface="+mn-cs"/>
            </a:rPr>
            <a:t>5. İZLEME</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İzleme faaliyetleri genel olarak yeterli düzeyde olmakla birlikte, geliştirmeye açık alanlar bulunmaktadır.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**Olumlu Bulgular:**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Birim faaliyet raporlarında süreç ve faaliyetlere yer verilmesi (%90,28)</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**Geliştirilmesi Gereken Alan:**</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 İç denetim birimi tarafından tespit edilen eksikliklere yönelik iyileştirici faaliyetlerin izlenmesi (%88,10)</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**Değerlendirme:**</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İzleme mekanizmalarının güçlendirilmesi, iç kontrol sisteminin sürdürülebilirliği açısından önem arz etmektedir.</a:t>
          </a:r>
          <a:br>
            <a:rPr lang="tr-TR" sz="1100" b="0" i="0" u="none" strike="noStrike">
              <a:solidFill>
                <a:schemeClr val="dk1"/>
              </a:solidFill>
              <a:effectLst/>
              <a:latin typeface="+mn-lt"/>
              <a:ea typeface="+mn-ea"/>
              <a:cs typeface="+mn-cs"/>
            </a:rPr>
          </a:br>
          <a:r>
            <a:rPr lang="tr-TR" sz="1100" b="1" i="0" u="none" strike="noStrike">
              <a:solidFill>
                <a:schemeClr val="dk1"/>
              </a:solidFill>
              <a:effectLst/>
              <a:latin typeface="+mn-lt"/>
              <a:ea typeface="+mn-ea"/>
              <a:cs typeface="+mn-cs"/>
            </a:rPr>
            <a:t>SONUÇ VE ÖNERİLER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Genel olarak iç kontrol sistemi **iyi düzeyde kurulmuş ve işleyen** bir yapıya sahiptir. Ancak sistemin etkinliğinin artırılması ve kurumsallaşmanın güçlendirilmesi amacıyla aşağıdaki hususlara öncelik verilmesi önerilmektedir:</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1. Birim Risk Koordinatörlerinin belirlenmesi ve risk yönetimi süreçlerinin etkinleştirilmesi,</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2. Performans değerlendirme sisteminin daha sistematik ve ölçülebilir hale getirilmesi,</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3. Etik kültürün yaygınlaştırılmasına yönelik bilgilendirme ve izleme faaliyetlerinin artırılması,</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4. İç denetim bulgularına ilişkin izleme ve geri bildirim mekanizmalarının güçlendirilmesi.</a:t>
          </a:r>
          <a:br>
            <a:rPr lang="tr-TR" sz="1100" b="0" i="0" u="none" strike="noStrike">
              <a:solidFill>
                <a:schemeClr val="dk1"/>
              </a:solidFill>
              <a:effectLst/>
              <a:latin typeface="+mn-lt"/>
              <a:ea typeface="+mn-ea"/>
              <a:cs typeface="+mn-cs"/>
            </a:rPr>
          </a:br>
          <a:r>
            <a:rPr lang="tr-TR" sz="1100" b="0" i="0" u="none" strike="noStrike">
              <a:solidFill>
                <a:schemeClr val="dk1"/>
              </a:solidFill>
              <a:effectLst/>
              <a:latin typeface="+mn-lt"/>
              <a:ea typeface="+mn-ea"/>
              <a:cs typeface="+mn-cs"/>
            </a:rPr>
            <a:t>**Genel Olgunluk Düzeyi:** *İyi – Gelişmiş (iyileştirmeye açık alanlar mevcut)*</a:t>
          </a:r>
          <a:r>
            <a:rPr lang="tr-TR">
              <a:effectLst/>
            </a:rPr>
            <a:t> </a:t>
          </a:r>
          <a:endParaRPr lang="tr-TR"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47625</xdr:colOff>
      <xdr:row>1</xdr:row>
      <xdr:rowOff>104774</xdr:rowOff>
    </xdr:from>
    <xdr:to>
      <xdr:col>22</xdr:col>
      <xdr:colOff>381000</xdr:colOff>
      <xdr:row>60</xdr:row>
      <xdr:rowOff>9525</xdr:rowOff>
    </xdr:to>
    <xdr:sp macro="" textlink="">
      <xdr:nvSpPr>
        <xdr:cNvPr id="2" name="Metin kutusu 1">
          <a:extLst>
            <a:ext uri="{FF2B5EF4-FFF2-40B4-BE49-F238E27FC236}">
              <a16:creationId xmlns:a16="http://schemas.microsoft.com/office/drawing/2014/main" id="{C103A2A2-4113-F02F-D033-9C2B69EA975B}"/>
            </a:ext>
          </a:extLst>
        </xdr:cNvPr>
        <xdr:cNvSpPr txBox="1"/>
      </xdr:nvSpPr>
      <xdr:spPr>
        <a:xfrm>
          <a:off x="657225" y="295274"/>
          <a:ext cx="13134975" cy="111442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tr-TR" b="1">
              <a:solidFill>
                <a:srgbClr val="FF0000"/>
              </a:solidFill>
            </a:rPr>
            <a:t>Aşağıdaki değerlendirme, paylaştığınız birim bazlı yüzdelik sonuçlar esas alınarak hazırlanmıştır. Değerlendirme; genel durum, güçlü alanlar, riskli/gelişime açık alanlar ve öneriler şeklinde yapılandırılmıştır.</a:t>
          </a:r>
        </a:p>
        <a:p>
          <a:endParaRPr lang="tr-TR"/>
        </a:p>
        <a:p>
          <a:r>
            <a:rPr lang="tr-TR" b="1"/>
            <a:t>1. Genel Durum Değerlendirmesi</a:t>
          </a:r>
        </a:p>
        <a:p>
          <a:r>
            <a:rPr lang="tr-TR"/>
            <a:t>Birimlere ait oranlar incelendiğinde, iç kontrol sisteminin üniversite genelinde </a:t>
          </a:r>
          <a:r>
            <a:rPr lang="tr-TR" b="1"/>
            <a:t>yüksek düzeyde uygulandığı ve büyük ölçüde benimsendiği</a:t>
          </a:r>
          <a:r>
            <a:rPr lang="tr-TR"/>
            <a:t> görülmektedir. Çok sayıda birimin </a:t>
          </a:r>
          <a:r>
            <a:rPr lang="tr-TR" b="1"/>
            <a:t>%90 ve üzeri</a:t>
          </a:r>
          <a:r>
            <a:rPr lang="tr-TR"/>
            <a:t>, önemli bir kısmının ise </a:t>
          </a:r>
          <a:r>
            <a:rPr lang="tr-TR" b="1"/>
            <a:t>%100 uyum oranına</a:t>
          </a:r>
          <a:r>
            <a:rPr lang="tr-TR"/>
            <a:t> sahip olması, iç kontrol kültürünün kurumsallaştığını göstermektedir.</a:t>
          </a:r>
        </a:p>
        <a:p>
          <a:r>
            <a:rPr lang="tr-TR" b="0"/>
            <a:t>Bununla birlikte bazı birimlerde %60–80 aralığında kalan sonuçlar, iç kontrol sisteminin tüm birimler arasında eşit düzeyde olgunlaşmadığını ve belirli alanlarda iyileştirme ihtiyacı bulunduğunu ortaya koymaktadır.</a:t>
          </a:r>
        </a:p>
        <a:p>
          <a:endParaRPr lang="tr-TR"/>
        </a:p>
        <a:p>
          <a:r>
            <a:rPr lang="tr-TR" b="1"/>
            <a:t>2. Güçlü Alanlar (Yüksek Performans Gösteren Birimler)</a:t>
          </a:r>
        </a:p>
        <a:p>
          <a:r>
            <a:rPr lang="tr-TR"/>
            <a:t>Aşağıdaki birimlerde iç kontrol uygulamalarının </a:t>
          </a:r>
          <a:r>
            <a:rPr lang="tr-TR" b="1"/>
            <a:t>çok iyi düzeyde</a:t>
          </a:r>
          <a:r>
            <a:rPr lang="tr-TR"/>
            <a:t> olduğu değerlendirilmektedir:</a:t>
          </a:r>
        </a:p>
        <a:p>
          <a:r>
            <a:rPr lang="tr-TR"/>
            <a:t>Araştırma Destek Koordinatörlüğü (%100)</a:t>
          </a:r>
        </a:p>
        <a:p>
          <a:r>
            <a:rPr lang="tr-TR"/>
            <a:t>Bilimsel Araştırma Projeleri (BAP) (%100)</a:t>
          </a:r>
        </a:p>
        <a:p>
          <a:r>
            <a:rPr lang="tr-TR"/>
            <a:t>Diş Hekimliği Fakültesi (%100)</a:t>
          </a:r>
        </a:p>
        <a:p>
          <a:r>
            <a:rPr lang="tr-TR"/>
            <a:t>Döner Sermaye İşletme Müdürlüğü (%100)</a:t>
          </a:r>
        </a:p>
        <a:p>
          <a:r>
            <a:rPr lang="tr-TR"/>
            <a:t>Genel Sekreterlik (%100)</a:t>
          </a:r>
        </a:p>
        <a:p>
          <a:r>
            <a:rPr lang="tr-TR"/>
            <a:t>İşletme Fakültesi (%100)</a:t>
          </a:r>
        </a:p>
        <a:p>
          <a:r>
            <a:rPr lang="tr-TR"/>
            <a:t>Personel Daire Başkanlığı ( %100)</a:t>
          </a:r>
        </a:p>
        <a:p>
          <a:r>
            <a:rPr lang="tr-TR"/>
            <a:t>Safranbolu Turizm Fakültesi (%100)</a:t>
          </a:r>
        </a:p>
        <a:p>
          <a:r>
            <a:rPr lang="tr-TR"/>
            <a:t>Safranbolu Türker İnanoğlu İletişim Fakültesi (%97–100)</a:t>
          </a:r>
        </a:p>
        <a:p>
          <a:r>
            <a:rPr lang="tr-TR"/>
            <a:t>Strateji Geliştirme Daire Başkanlığı (%97–100)</a:t>
          </a:r>
        </a:p>
        <a:p>
          <a:r>
            <a:rPr lang="tr-TR"/>
            <a:t>Kütüphane ve Dokümantasyon</a:t>
          </a:r>
          <a:r>
            <a:rPr lang="tr-TR" baseline="0"/>
            <a:t> Daire Başkanlığı (%92-100)</a:t>
          </a:r>
          <a:endParaRPr lang="tr-TR"/>
        </a:p>
        <a:p>
          <a:r>
            <a:rPr lang="tr-TR"/>
            <a:t>Tıp Fakültesi (%97–100)</a:t>
          </a:r>
        </a:p>
        <a:p>
          <a:r>
            <a:rPr lang="tr-TR" b="1"/>
            <a:t>Yorum:</a:t>
          </a:r>
          <a:br>
            <a:rPr lang="tr-TR"/>
          </a:br>
          <a:r>
            <a:rPr lang="tr-TR"/>
            <a:t>Bu birimlerde süreçlerin tanımlı olduğu, iç kontrol mekanizmalarının etkin biçimde işletildiği ve izleme faaliyetlerinin düzenli yapıldığı değerlendirilmektedir. İyi uygulama örnekleri açısından diğer birimlere </a:t>
          </a:r>
          <a:r>
            <a:rPr lang="tr-TR" b="1"/>
            <a:t>rehberlik edici</a:t>
          </a:r>
          <a:r>
            <a:rPr lang="tr-TR"/>
            <a:t> niteliktedirler.</a:t>
          </a:r>
        </a:p>
        <a:p>
          <a:br>
            <a:rPr lang="tr-TR"/>
          </a:br>
          <a:r>
            <a:rPr lang="tr-TR" b="1"/>
            <a:t>3. Orta Düzey Performans Gösteren Birimler (%80–89)</a:t>
          </a:r>
        </a:p>
        <a:p>
          <a:r>
            <a:rPr lang="tr-TR"/>
            <a:t>Bu gruptaki birimlerde iç kontrol sistemi genel olarak işler durumdadır; ancak </a:t>
          </a:r>
          <a:r>
            <a:rPr lang="tr-TR" b="1"/>
            <a:t>süreklilik ve standartlaşma</a:t>
          </a:r>
          <a:r>
            <a:rPr lang="tr-TR"/>
            <a:t> açısından geliştirmeye açıktır:</a:t>
          </a:r>
        </a:p>
        <a:p>
          <a:r>
            <a:rPr lang="tr-TR"/>
            <a:t>Hasan Doğan Spor Bilimleri Fakültesi (%88–89)</a:t>
          </a:r>
        </a:p>
        <a:p>
          <a:pPr marL="0" marR="0" lvl="0" indent="0" defTabSz="914400" eaLnBrk="1" fontAlgn="auto" latinLnBrk="0" hangingPunct="1">
            <a:lnSpc>
              <a:spcPct val="100000"/>
            </a:lnSpc>
            <a:spcBef>
              <a:spcPts val="0"/>
            </a:spcBef>
            <a:spcAft>
              <a:spcPts val="0"/>
            </a:spcAft>
            <a:buClrTx/>
            <a:buSzTx/>
            <a:buFontTx/>
            <a:buNone/>
            <a:tabLst/>
            <a:defRPr/>
          </a:pPr>
          <a:r>
            <a:rPr lang="tr-TR" sz="1100">
              <a:solidFill>
                <a:schemeClr val="dk1"/>
              </a:solidFill>
              <a:effectLst/>
              <a:latin typeface="+mn-lt"/>
              <a:ea typeface="+mn-ea"/>
              <a:cs typeface="+mn-cs"/>
            </a:rPr>
            <a:t>İnsan</a:t>
          </a:r>
          <a:r>
            <a:rPr lang="tr-TR" sz="1100" baseline="0">
              <a:solidFill>
                <a:schemeClr val="dk1"/>
              </a:solidFill>
              <a:effectLst/>
              <a:latin typeface="+mn-lt"/>
              <a:ea typeface="+mn-ea"/>
              <a:cs typeface="+mn-cs"/>
            </a:rPr>
            <a:t> ve Toplum Bilimleri Fakültesi </a:t>
          </a:r>
          <a:r>
            <a:rPr lang="tr-TR" sz="1100">
              <a:solidFill>
                <a:schemeClr val="dk1"/>
              </a:solidFill>
              <a:effectLst/>
              <a:latin typeface="+mn-lt"/>
              <a:ea typeface="+mn-ea"/>
              <a:cs typeface="+mn-cs"/>
            </a:rPr>
            <a:t>(%82–94)</a:t>
          </a:r>
          <a:endParaRPr lang="tr-TR">
            <a:effectLst/>
          </a:endParaRPr>
        </a:p>
        <a:p>
          <a:r>
            <a:rPr lang="tr-TR"/>
            <a:t>İdari ve Mali İşler Daire Başkanlığı (%89–94)</a:t>
          </a:r>
        </a:p>
        <a:p>
          <a:r>
            <a:rPr lang="tr-TR"/>
            <a:t>Öğrenci İşleri Daire Başkanlığı (%86–92)</a:t>
          </a:r>
        </a:p>
        <a:p>
          <a:r>
            <a:rPr lang="tr-TR"/>
            <a:t>Sağlık Kültür ve Spor Daire Başkanlığı (%75–83)</a:t>
          </a:r>
        </a:p>
        <a:p>
          <a:r>
            <a:rPr lang="tr-TR"/>
            <a:t>Yabancı Diller Yüksekokulu (%87)</a:t>
          </a:r>
        </a:p>
        <a:p>
          <a:r>
            <a:rPr lang="tr-TR"/>
            <a:t>Yapı İşleri ve Teknik Daire Başkanlığı (%88)</a:t>
          </a:r>
        </a:p>
        <a:p>
          <a:r>
            <a:rPr lang="tr-TR"/>
            <a:t>TOBB-MYO (%90)</a:t>
          </a:r>
        </a:p>
        <a:p>
          <a:r>
            <a:rPr lang="tr-TR" b="1"/>
            <a:t>Yorum:</a:t>
          </a:r>
          <a:br>
            <a:rPr lang="tr-TR"/>
          </a:br>
          <a:r>
            <a:rPr lang="tr-TR"/>
            <a:t>Bu birimlerde uygulama vardır; ancak bazı kontrol faaliyetlerinin </a:t>
          </a:r>
          <a:r>
            <a:rPr lang="tr-TR" b="1"/>
            <a:t>belgelendirilmesi</a:t>
          </a:r>
          <a:r>
            <a:rPr lang="tr-TR"/>
            <a:t>, </a:t>
          </a:r>
          <a:r>
            <a:rPr lang="tr-TR" b="1"/>
            <a:t>risk yönetimi</a:t>
          </a:r>
          <a:r>
            <a:rPr lang="tr-TR"/>
            <a:t> ve </a:t>
          </a:r>
          <a:r>
            <a:rPr lang="tr-TR" b="1"/>
            <a:t>izleme boyutlarının</a:t>
          </a:r>
          <a:r>
            <a:rPr lang="tr-TR"/>
            <a:t> güçlendirilmesi faydalı olacaktır.</a:t>
          </a:r>
        </a:p>
        <a:p>
          <a:br>
            <a:rPr lang="tr-TR"/>
          </a:br>
          <a:r>
            <a:rPr lang="tr-TR" b="1"/>
            <a:t>4. Gelişime Açık / Riskli Alanlar (≤ %80)</a:t>
          </a:r>
        </a:p>
        <a:p>
          <a:r>
            <a:rPr lang="tr-TR"/>
            <a:t>Aşağıdaki birimlerde iç kontrol sisteminin güçlendirilmesine öncelik verilmesi gerektiği değerlendirilmektedir:</a:t>
          </a:r>
        </a:p>
        <a:p>
          <a:r>
            <a:rPr lang="tr-TR"/>
            <a:t>İktisadi ve İdari Bilimler Fakültesi (%59)</a:t>
          </a:r>
        </a:p>
        <a:p>
          <a:r>
            <a:rPr lang="tr-TR"/>
            <a:t>Kurumsal Veri Yönetimi Koordinatörlüğü (%62)</a:t>
          </a:r>
        </a:p>
        <a:p>
          <a:r>
            <a:rPr lang="tr-TR"/>
            <a:t>Bilgi İşlem Daire Başkanlığı (%71)</a:t>
          </a:r>
        </a:p>
        <a:p>
          <a:r>
            <a:rPr lang="tr-TR"/>
            <a:t>Fethi Toker Güzel Sanatlar ve Tasarım Fakültesi ( %74–79)</a:t>
          </a:r>
        </a:p>
        <a:p>
          <a:r>
            <a:rPr lang="tr-TR"/>
            <a:t>Türkçe Öğretimi Uygulama ve Araştırma Merkezi – TÖMER (%76)</a:t>
          </a:r>
        </a:p>
        <a:p>
          <a:r>
            <a:rPr lang="tr-TR"/>
            <a:t>Bilgisayar ve Bilişim Bilimleri Fakültesi ( %76)</a:t>
          </a:r>
        </a:p>
        <a:p>
          <a:r>
            <a:rPr lang="tr-TR"/>
            <a:t> </a:t>
          </a:r>
          <a:r>
            <a:rPr lang="tr-TR" b="1"/>
            <a:t>Yorum:</a:t>
          </a:r>
          <a:br>
            <a:rPr lang="tr-TR"/>
          </a:br>
          <a:r>
            <a:rPr lang="tr-TR"/>
            <a:t>Bu oranlar, iç kontrol farkındalığının sınırlı olduğu, süreçlerin tam olarak tanımlanmadığı veya uygulamada aksaklıklar yaşandığını göstermektedir. </a:t>
          </a:r>
          <a:r>
            <a:rPr lang="tr-TR" b="0"/>
            <a:t>Özellikle risk değerlendirme,  izleme ve raporlama alanlarında destek ihtiyacı bulunmaktadır.</a:t>
          </a:r>
        </a:p>
        <a:p>
          <a:br>
            <a:rPr lang="tr-TR" b="0"/>
          </a:br>
          <a:r>
            <a:rPr lang="tr-TR" b="1"/>
            <a:t>5. Genel Sonuç</a:t>
          </a:r>
        </a:p>
        <a:p>
          <a:r>
            <a:rPr lang="tr-TR" b="0"/>
            <a:t>Üniversite genelinde iç kontrol sistemi iyi düzeyde kurulmuş ve uygulanmaktadır.</a:t>
          </a:r>
        </a:p>
        <a:p>
          <a:r>
            <a:rPr lang="tr-TR" b="0"/>
            <a:t>Birimler arası farklar, iç kontrol olgunluğunun homojen olmadığını göstermektedir.</a:t>
          </a:r>
        </a:p>
        <a:p>
          <a:r>
            <a:rPr lang="tr-TR" b="0"/>
            <a:t>Yüksek performanslı birimler ile düşük performanslı birimler arasında bilgi ve uygulama paylaşımı sağlanması, genel ortalamayı yukarı çekecektir.</a:t>
          </a:r>
        </a:p>
        <a:p>
          <a:br>
            <a:rPr lang="tr-TR" b="0"/>
          </a:br>
          <a:r>
            <a:rPr lang="tr-TR" b="1"/>
            <a:t>6. Öneriler</a:t>
          </a:r>
        </a:p>
        <a:p>
          <a:r>
            <a:rPr lang="tr-TR" b="0"/>
            <a:t>%80’in altında kalan birimlere yönelik hedefli iç kontrol eğitimleri düzenlenmesi</a:t>
          </a:r>
        </a:p>
        <a:p>
          <a:r>
            <a:rPr lang="tr-TR" b="0"/>
            <a:t>İyi uygulama örneklerinin (özellikle %100 olan birimler) paylaşılması</a:t>
          </a:r>
        </a:p>
        <a:p>
          <a:r>
            <a:rPr lang="tr-TR" b="0"/>
            <a:t>Riskli birimler için izleme ve rehberlik faaliyetlerinin artırılması</a:t>
          </a:r>
        </a:p>
        <a:p>
          <a:r>
            <a:rPr lang="tr-TR" b="0"/>
            <a:t>İç kontrol sonuçlarının üst yönetimce düzenli olarak değerlendirilmesi</a:t>
          </a:r>
        </a:p>
        <a:p>
          <a:br>
            <a:rPr lang="tr-TR"/>
          </a:br>
          <a:endParaRPr lang="tr-TR"/>
        </a:p>
        <a:p>
          <a:endParaRPr lang="tr-TR" sz="1100"/>
        </a:p>
      </xdr:txBody>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81"/>
  <sheetViews>
    <sheetView tabSelected="1" topLeftCell="A58" zoomScale="85" zoomScaleNormal="85" workbookViewId="0">
      <selection activeCell="A70" sqref="A70"/>
    </sheetView>
  </sheetViews>
  <sheetFormatPr defaultRowHeight="15" x14ac:dyDescent="0.25"/>
  <cols>
    <col min="1" max="1" width="29.85546875" customWidth="1"/>
    <col min="2" max="2" width="11.42578125" customWidth="1"/>
    <col min="3" max="3" width="18.85546875" customWidth="1"/>
    <col min="4" max="4" width="13" customWidth="1"/>
    <col min="5" max="5" width="16.140625" customWidth="1"/>
    <col min="6" max="6" width="14.28515625" customWidth="1"/>
    <col min="7" max="7" width="18.5703125" customWidth="1"/>
    <col min="8" max="8" width="17.140625" customWidth="1"/>
    <col min="9" max="9" width="21.28515625" customWidth="1"/>
    <col min="10" max="10" width="14.42578125" customWidth="1"/>
    <col min="11" max="11" width="13.42578125" customWidth="1"/>
    <col min="12" max="12" width="15.42578125" customWidth="1"/>
    <col min="13" max="13" width="15.85546875" customWidth="1"/>
    <col min="14" max="14" width="17" customWidth="1"/>
    <col min="15" max="15" width="17.85546875" customWidth="1"/>
    <col min="16" max="16" width="14.7109375" customWidth="1"/>
    <col min="17" max="17" width="15.85546875" customWidth="1"/>
    <col min="18" max="18" width="13.28515625" customWidth="1"/>
    <col min="19" max="19" width="14" customWidth="1"/>
    <col min="20" max="20" width="16.140625" customWidth="1"/>
    <col min="21" max="21" width="14.42578125" customWidth="1"/>
    <col min="22" max="22" width="15.140625" customWidth="1"/>
    <col min="23" max="23" width="21.85546875" customWidth="1"/>
    <col min="24" max="24" width="15.28515625" customWidth="1"/>
  </cols>
  <sheetData>
    <row r="1" spans="1:24" ht="33" customHeight="1" thickBot="1" x14ac:dyDescent="0.35">
      <c r="A1" s="61" t="s">
        <v>68</v>
      </c>
      <c r="B1" s="105" t="s">
        <v>58</v>
      </c>
      <c r="C1" s="105"/>
      <c r="D1" s="105"/>
      <c r="E1" s="105"/>
      <c r="F1" s="105"/>
      <c r="G1" s="105"/>
      <c r="H1" s="105"/>
      <c r="I1" s="105"/>
      <c r="J1" s="105"/>
      <c r="K1" s="105"/>
      <c r="L1" s="105"/>
      <c r="M1" s="105" t="s">
        <v>57</v>
      </c>
      <c r="N1" s="105"/>
      <c r="O1" s="105"/>
      <c r="P1" s="105" t="s">
        <v>56</v>
      </c>
      <c r="Q1" s="105"/>
      <c r="R1" s="105"/>
      <c r="S1" s="105"/>
      <c r="T1" s="105" t="s">
        <v>55</v>
      </c>
      <c r="U1" s="105"/>
      <c r="V1" s="105" t="s">
        <v>54</v>
      </c>
      <c r="W1" s="105"/>
    </row>
    <row r="2" spans="1:24" ht="268.5" thickBot="1" x14ac:dyDescent="0.3">
      <c r="A2" s="59" t="s">
        <v>31</v>
      </c>
      <c r="B2" s="59" t="s">
        <v>32</v>
      </c>
      <c r="C2" s="59" t="s">
        <v>33</v>
      </c>
      <c r="D2" s="59" t="s">
        <v>34</v>
      </c>
      <c r="E2" s="59" t="s">
        <v>35</v>
      </c>
      <c r="F2" s="59" t="s">
        <v>36</v>
      </c>
      <c r="G2" s="59" t="s">
        <v>37</v>
      </c>
      <c r="H2" s="59" t="s">
        <v>38</v>
      </c>
      <c r="I2" s="59" t="s">
        <v>39</v>
      </c>
      <c r="J2" s="59" t="s">
        <v>40</v>
      </c>
      <c r="K2" s="59" t="s">
        <v>41</v>
      </c>
      <c r="L2" s="59" t="s">
        <v>42</v>
      </c>
      <c r="M2" s="59" t="s">
        <v>43</v>
      </c>
      <c r="N2" s="59" t="s">
        <v>44</v>
      </c>
      <c r="O2" s="59" t="s">
        <v>45</v>
      </c>
      <c r="P2" s="59" t="s">
        <v>46</v>
      </c>
      <c r="Q2" s="59" t="s">
        <v>47</v>
      </c>
      <c r="R2" s="59" t="s">
        <v>52</v>
      </c>
      <c r="S2" s="59" t="s">
        <v>53</v>
      </c>
      <c r="T2" s="59" t="s">
        <v>48</v>
      </c>
      <c r="U2" s="59" t="s">
        <v>49</v>
      </c>
      <c r="V2" s="59" t="s">
        <v>50</v>
      </c>
      <c r="W2" s="60" t="s">
        <v>51</v>
      </c>
      <c r="X2" s="73" t="s">
        <v>59</v>
      </c>
    </row>
    <row r="3" spans="1:24" ht="15.75" thickBot="1" x14ac:dyDescent="0.3">
      <c r="A3" s="6" t="s">
        <v>28</v>
      </c>
      <c r="B3" s="7" t="s">
        <v>0</v>
      </c>
      <c r="C3" s="7" t="s">
        <v>0</v>
      </c>
      <c r="D3" s="7" t="s">
        <v>0</v>
      </c>
      <c r="E3" s="7" t="s">
        <v>0</v>
      </c>
      <c r="F3" s="7" t="s">
        <v>0</v>
      </c>
      <c r="G3" s="7" t="s">
        <v>0</v>
      </c>
      <c r="H3" s="7" t="s">
        <v>0</v>
      </c>
      <c r="I3" s="8"/>
      <c r="J3" s="8"/>
      <c r="K3" s="7" t="s">
        <v>0</v>
      </c>
      <c r="L3" s="8"/>
      <c r="M3" s="7" t="s">
        <v>0</v>
      </c>
      <c r="N3" s="7" t="s">
        <v>0</v>
      </c>
      <c r="O3" s="7" t="s">
        <v>0</v>
      </c>
      <c r="P3" s="8"/>
      <c r="Q3" s="8"/>
      <c r="R3" s="8"/>
      <c r="S3" s="7" t="s">
        <v>0</v>
      </c>
      <c r="T3" s="8"/>
      <c r="U3" s="7" t="s">
        <v>0</v>
      </c>
      <c r="V3" s="8"/>
      <c r="W3" s="9" t="s">
        <v>0</v>
      </c>
      <c r="X3" s="4" cm="1">
        <f t="array" ref="X3">SUMPRODUCT((B3:W3="Evet")*2 + (B3:W3="Geliştirilmekte")*1 + (B3:W3="Hayır")*0) / (COUNTIF(B3:W3,"&lt;&gt;")*2)</f>
        <v>1</v>
      </c>
    </row>
    <row r="4" spans="1:24" ht="15.75" thickBot="1" x14ac:dyDescent="0.3">
      <c r="A4" s="6" t="s">
        <v>22</v>
      </c>
      <c r="B4" s="10" t="s">
        <v>2</v>
      </c>
      <c r="C4" s="10" t="s">
        <v>0</v>
      </c>
      <c r="D4" s="10" t="s">
        <v>4</v>
      </c>
      <c r="E4" s="10" t="s">
        <v>0</v>
      </c>
      <c r="F4" s="10" t="s">
        <v>4</v>
      </c>
      <c r="G4" s="10" t="s">
        <v>0</v>
      </c>
      <c r="H4" s="10" t="s">
        <v>0</v>
      </c>
      <c r="I4" s="11"/>
      <c r="J4" s="11"/>
      <c r="K4" s="10" t="s">
        <v>0</v>
      </c>
      <c r="L4" s="11"/>
      <c r="M4" s="10" t="s">
        <v>0</v>
      </c>
      <c r="N4" s="10" t="s">
        <v>0</v>
      </c>
      <c r="O4" s="10" t="s">
        <v>4</v>
      </c>
      <c r="P4" s="10" t="s">
        <v>2</v>
      </c>
      <c r="Q4" s="11"/>
      <c r="R4" s="10" t="s">
        <v>0</v>
      </c>
      <c r="S4" s="10" t="s">
        <v>0</v>
      </c>
      <c r="T4" s="10" t="s">
        <v>3</v>
      </c>
      <c r="U4" s="10" t="s">
        <v>0</v>
      </c>
      <c r="V4" s="11"/>
      <c r="W4" s="9" t="s">
        <v>0</v>
      </c>
      <c r="X4" s="4" cm="1">
        <f t="array" ref="X4">SUMPRODUCT((B4:W4="Evet")*2 + (B4:W4="Geliştirilmekte")*1 + (B4:W4="Hayır")*0) / (COUNTIF(B4:W4,"&lt;&gt;")*2)</f>
        <v>0.70588235294117652</v>
      </c>
    </row>
    <row r="5" spans="1:24" ht="26.25" thickBot="1" x14ac:dyDescent="0.3">
      <c r="A5" s="19" t="s">
        <v>24</v>
      </c>
      <c r="B5" s="20" t="s">
        <v>0</v>
      </c>
      <c r="C5" s="20" t="s">
        <v>2</v>
      </c>
      <c r="D5" s="20" t="s">
        <v>0</v>
      </c>
      <c r="E5" s="20" t="s">
        <v>0</v>
      </c>
      <c r="F5" s="20" t="s">
        <v>0</v>
      </c>
      <c r="G5" s="20" t="s">
        <v>0</v>
      </c>
      <c r="H5" s="20" t="s">
        <v>0</v>
      </c>
      <c r="I5" s="21"/>
      <c r="J5" s="21"/>
      <c r="K5" s="20" t="s">
        <v>2</v>
      </c>
      <c r="L5" s="21"/>
      <c r="M5" s="20" t="s">
        <v>0</v>
      </c>
      <c r="N5" s="20" t="s">
        <v>2</v>
      </c>
      <c r="O5" s="20" t="s">
        <v>4</v>
      </c>
      <c r="P5" s="20" t="s">
        <v>0</v>
      </c>
      <c r="Q5" s="21"/>
      <c r="R5" s="20" t="s">
        <v>0</v>
      </c>
      <c r="S5" s="20" t="s">
        <v>0</v>
      </c>
      <c r="T5" s="20" t="s">
        <v>3</v>
      </c>
      <c r="U5" s="20" t="s">
        <v>0</v>
      </c>
      <c r="V5" s="21"/>
      <c r="W5" s="22" t="s">
        <v>2</v>
      </c>
      <c r="X5" s="4" cm="1">
        <f t="array" ref="X5">SUMPRODUCT((B5:W5="Evet")*2 + (B5:W5="Geliştirilmekte")*1 + (B5:W5="Hayır")*0) / (COUNTIF(B5:W5,"&lt;&gt;")*2)</f>
        <v>0.76470588235294112</v>
      </c>
    </row>
    <row r="6" spans="1:24" ht="26.25" thickBot="1" x14ac:dyDescent="0.3">
      <c r="A6" s="19" t="s">
        <v>24</v>
      </c>
      <c r="B6" s="23" t="s">
        <v>0</v>
      </c>
      <c r="C6" s="23" t="s">
        <v>0</v>
      </c>
      <c r="D6" s="23" t="s">
        <v>0</v>
      </c>
      <c r="E6" s="23" t="s">
        <v>0</v>
      </c>
      <c r="F6" s="23" t="s">
        <v>0</v>
      </c>
      <c r="G6" s="23" t="s">
        <v>0</v>
      </c>
      <c r="H6" s="23" t="s">
        <v>0</v>
      </c>
      <c r="I6" s="24"/>
      <c r="J6" s="24"/>
      <c r="K6" s="23" t="s">
        <v>0</v>
      </c>
      <c r="L6" s="24"/>
      <c r="M6" s="23" t="s">
        <v>2</v>
      </c>
      <c r="N6" s="23" t="s">
        <v>2</v>
      </c>
      <c r="O6" s="23" t="s">
        <v>4</v>
      </c>
      <c r="P6" s="23" t="s">
        <v>0</v>
      </c>
      <c r="Q6" s="24"/>
      <c r="R6" s="23" t="s">
        <v>0</v>
      </c>
      <c r="S6" s="23" t="s">
        <v>0</v>
      </c>
      <c r="T6" s="23" t="s">
        <v>3</v>
      </c>
      <c r="U6" s="23" t="s">
        <v>0</v>
      </c>
      <c r="V6" s="24"/>
      <c r="W6" s="22" t="s">
        <v>0</v>
      </c>
      <c r="X6" s="4" cm="1">
        <f t="array" ref="X6">SUMPRODUCT((B6:W6="Evet")*2 + (B6:W6="Geliştirilmekte")*1 + (B6:W6="Hayır")*0) / (COUNTIF(B6:W6,"&lt;&gt;")*2)</f>
        <v>0.82352941176470584</v>
      </c>
    </row>
    <row r="7" spans="1:24" ht="26.25" thickBot="1" x14ac:dyDescent="0.3">
      <c r="A7" s="25" t="s">
        <v>24</v>
      </c>
      <c r="B7" s="20" t="s">
        <v>0</v>
      </c>
      <c r="C7" s="20" t="s">
        <v>2</v>
      </c>
      <c r="D7" s="20" t="s">
        <v>0</v>
      </c>
      <c r="E7" s="20" t="s">
        <v>0</v>
      </c>
      <c r="F7" s="20" t="s">
        <v>0</v>
      </c>
      <c r="G7" s="20" t="s">
        <v>0</v>
      </c>
      <c r="H7" s="20" t="s">
        <v>0</v>
      </c>
      <c r="I7" s="21"/>
      <c r="J7" s="21"/>
      <c r="K7" s="20" t="s">
        <v>0</v>
      </c>
      <c r="L7" s="21"/>
      <c r="M7" s="20" t="s">
        <v>0</v>
      </c>
      <c r="N7" s="20" t="s">
        <v>0</v>
      </c>
      <c r="O7" s="20" t="s">
        <v>4</v>
      </c>
      <c r="P7" s="20" t="s">
        <v>0</v>
      </c>
      <c r="Q7" s="21"/>
      <c r="R7" s="20" t="s">
        <v>0</v>
      </c>
      <c r="S7" s="20" t="s">
        <v>0</v>
      </c>
      <c r="T7" s="20" t="s">
        <v>0</v>
      </c>
      <c r="U7" s="20" t="s">
        <v>0</v>
      </c>
      <c r="V7" s="21"/>
      <c r="W7" s="22" t="s">
        <v>0</v>
      </c>
      <c r="X7" s="4" cm="1">
        <f t="array" ref="X7">SUMPRODUCT((B7:W7="Evet")*2 + (B7:W7="Geliştirilmekte")*1 + (B7:W7="Hayır")*0) / (COUNTIF(B7:W7,"&lt;&gt;")*2)</f>
        <v>0.91176470588235292</v>
      </c>
    </row>
    <row r="8" spans="1:24" ht="15.75" thickBot="1" x14ac:dyDescent="0.3">
      <c r="A8" s="5" t="s">
        <v>11</v>
      </c>
      <c r="B8" s="12" t="s">
        <v>0</v>
      </c>
      <c r="C8" s="12" t="s">
        <v>0</v>
      </c>
      <c r="D8" s="12" t="s">
        <v>0</v>
      </c>
      <c r="E8" s="12" t="s">
        <v>0</v>
      </c>
      <c r="F8" s="12" t="s">
        <v>0</v>
      </c>
      <c r="G8" s="12" t="s">
        <v>0</v>
      </c>
      <c r="H8" s="12" t="s">
        <v>0</v>
      </c>
      <c r="I8" s="13"/>
      <c r="J8" s="13"/>
      <c r="K8" s="12" t="s">
        <v>0</v>
      </c>
      <c r="L8" s="13"/>
      <c r="M8" s="12" t="s">
        <v>0</v>
      </c>
      <c r="N8" s="12" t="s">
        <v>0</v>
      </c>
      <c r="O8" s="12" t="s">
        <v>0</v>
      </c>
      <c r="P8" s="12" t="s">
        <v>0</v>
      </c>
      <c r="Q8" s="13"/>
      <c r="R8" s="12" t="s">
        <v>0</v>
      </c>
      <c r="S8" s="12" t="s">
        <v>0</v>
      </c>
      <c r="T8" s="12" t="s">
        <v>0</v>
      </c>
      <c r="U8" s="12" t="s">
        <v>0</v>
      </c>
      <c r="V8" s="12" t="s">
        <v>0</v>
      </c>
      <c r="W8" s="14" t="s">
        <v>0</v>
      </c>
      <c r="X8" s="4" cm="1">
        <f t="array" ref="X8">SUMPRODUCT((B8:W8="Evet")*2 + (B8:W8="Geliştirilmekte")*1 + (B8:W8="Hayır")*0) / (COUNTIF(B8:W8,"&lt;&gt;")*2)</f>
        <v>1</v>
      </c>
    </row>
    <row r="9" spans="1:24" ht="26.25" thickBot="1" x14ac:dyDescent="0.3">
      <c r="A9" s="26" t="s">
        <v>14</v>
      </c>
      <c r="B9" s="27" t="s">
        <v>0</v>
      </c>
      <c r="C9" s="27" t="s">
        <v>0</v>
      </c>
      <c r="D9" s="27" t="s">
        <v>0</v>
      </c>
      <c r="E9" s="27" t="s">
        <v>0</v>
      </c>
      <c r="F9" s="27" t="s">
        <v>2</v>
      </c>
      <c r="G9" s="27" t="s">
        <v>0</v>
      </c>
      <c r="H9" s="27" t="s">
        <v>0</v>
      </c>
      <c r="I9" s="28"/>
      <c r="J9" s="28"/>
      <c r="K9" s="27" t="s">
        <v>0</v>
      </c>
      <c r="L9" s="28"/>
      <c r="M9" s="27" t="s">
        <v>0</v>
      </c>
      <c r="N9" s="27" t="s">
        <v>2</v>
      </c>
      <c r="O9" s="27" t="s">
        <v>4</v>
      </c>
      <c r="P9" s="27" t="s">
        <v>0</v>
      </c>
      <c r="Q9" s="28"/>
      <c r="R9" s="27" t="s">
        <v>2</v>
      </c>
      <c r="S9" s="27" t="s">
        <v>0</v>
      </c>
      <c r="T9" s="27" t="s">
        <v>0</v>
      </c>
      <c r="U9" s="27" t="s">
        <v>0</v>
      </c>
      <c r="V9" s="28"/>
      <c r="W9" s="29" t="s">
        <v>2</v>
      </c>
      <c r="X9" s="4" cm="1">
        <f t="array" ref="X9">SUMPRODUCT((B9:W9="Evet")*2 + (B9:W9="Geliştirilmekte")*1 + (B9:W9="Hayır")*0) / (COUNTIF(B9:W9,"&lt;&gt;")*2)</f>
        <v>0.82352941176470584</v>
      </c>
    </row>
    <row r="10" spans="1:24" ht="26.25" thickBot="1" x14ac:dyDescent="0.3">
      <c r="A10" s="30" t="s">
        <v>14</v>
      </c>
      <c r="B10" s="31" t="s">
        <v>2</v>
      </c>
      <c r="C10" s="31" t="s">
        <v>0</v>
      </c>
      <c r="D10" s="31" t="s">
        <v>0</v>
      </c>
      <c r="E10" s="31" t="s">
        <v>0</v>
      </c>
      <c r="F10" s="31" t="s">
        <v>0</v>
      </c>
      <c r="G10" s="31" t="s">
        <v>0</v>
      </c>
      <c r="H10" s="31" t="s">
        <v>0</v>
      </c>
      <c r="I10" s="32"/>
      <c r="J10" s="32"/>
      <c r="K10" s="31" t="s">
        <v>0</v>
      </c>
      <c r="L10" s="32"/>
      <c r="M10" s="31" t="s">
        <v>0</v>
      </c>
      <c r="N10" s="31" t="s">
        <v>0</v>
      </c>
      <c r="O10" s="31" t="s">
        <v>4</v>
      </c>
      <c r="P10" s="31" t="s">
        <v>0</v>
      </c>
      <c r="Q10" s="32"/>
      <c r="R10" s="31" t="s">
        <v>0</v>
      </c>
      <c r="S10" s="31" t="s">
        <v>0</v>
      </c>
      <c r="T10" s="31" t="s">
        <v>0</v>
      </c>
      <c r="U10" s="31" t="s">
        <v>0</v>
      </c>
      <c r="V10" s="32"/>
      <c r="W10" s="29" t="s">
        <v>0</v>
      </c>
      <c r="X10" s="4" cm="1">
        <f t="array" ref="X10">SUMPRODUCT((B10:W10="Evet")*2 + (B10:W10="Geliştirilmekte")*1 + (B10:W10="Hayır")*0) / (COUNTIF(B10:W10,"&lt;&gt;")*2)</f>
        <v>0.91176470588235292</v>
      </c>
    </row>
    <row r="11" spans="1:24" ht="26.25" thickBot="1" x14ac:dyDescent="0.3">
      <c r="A11" s="26" t="s">
        <v>14</v>
      </c>
      <c r="B11" s="27" t="s">
        <v>0</v>
      </c>
      <c r="C11" s="27" t="s">
        <v>0</v>
      </c>
      <c r="D11" s="27" t="s">
        <v>0</v>
      </c>
      <c r="E11" s="27" t="s">
        <v>0</v>
      </c>
      <c r="F11" s="27" t="s">
        <v>0</v>
      </c>
      <c r="G11" s="27" t="s">
        <v>0</v>
      </c>
      <c r="H11" s="27" t="s">
        <v>0</v>
      </c>
      <c r="I11" s="28"/>
      <c r="J11" s="28"/>
      <c r="K11" s="27" t="s">
        <v>0</v>
      </c>
      <c r="L11" s="28"/>
      <c r="M11" s="27" t="s">
        <v>0</v>
      </c>
      <c r="N11" s="27" t="s">
        <v>0</v>
      </c>
      <c r="O11" s="27" t="s">
        <v>0</v>
      </c>
      <c r="P11" s="27" t="s">
        <v>0</v>
      </c>
      <c r="Q11" s="28"/>
      <c r="R11" s="27" t="s">
        <v>0</v>
      </c>
      <c r="S11" s="27" t="s">
        <v>0</v>
      </c>
      <c r="T11" s="27" t="s">
        <v>0</v>
      </c>
      <c r="U11" s="27" t="s">
        <v>0</v>
      </c>
      <c r="V11" s="27" t="s">
        <v>0</v>
      </c>
      <c r="W11" s="29" t="s">
        <v>0</v>
      </c>
      <c r="X11" s="4" cm="1">
        <f t="array" ref="X11">SUMPRODUCT((B11:W11="Evet")*2 + (B11:W11="Geliştirilmekte")*1 + (B11:W11="Hayır")*0) / (COUNTIF(B11:W11,"&lt;&gt;")*2)</f>
        <v>1</v>
      </c>
    </row>
    <row r="12" spans="1:24" ht="15.75" thickBot="1" x14ac:dyDescent="0.3">
      <c r="A12" s="5" t="s">
        <v>8</v>
      </c>
      <c r="B12" s="12" t="s">
        <v>0</v>
      </c>
      <c r="C12" s="12" t="s">
        <v>0</v>
      </c>
      <c r="D12" s="12" t="s">
        <v>0</v>
      </c>
      <c r="E12" s="12" t="s">
        <v>0</v>
      </c>
      <c r="F12" s="12" t="s">
        <v>0</v>
      </c>
      <c r="G12" s="12" t="s">
        <v>0</v>
      </c>
      <c r="H12" s="12" t="s">
        <v>0</v>
      </c>
      <c r="I12" s="12" t="s">
        <v>0</v>
      </c>
      <c r="J12" s="13"/>
      <c r="K12" s="12" t="s">
        <v>0</v>
      </c>
      <c r="L12" s="13"/>
      <c r="M12" s="12" t="s">
        <v>0</v>
      </c>
      <c r="N12" s="12" t="s">
        <v>0</v>
      </c>
      <c r="O12" s="12" t="s">
        <v>0</v>
      </c>
      <c r="P12" s="12" t="s">
        <v>0</v>
      </c>
      <c r="Q12" s="13"/>
      <c r="R12" s="12" t="s">
        <v>0</v>
      </c>
      <c r="S12" s="12" t="s">
        <v>0</v>
      </c>
      <c r="T12" s="12" t="s">
        <v>0</v>
      </c>
      <c r="U12" s="12" t="s">
        <v>0</v>
      </c>
      <c r="V12" s="12" t="s">
        <v>0</v>
      </c>
      <c r="W12" s="14" t="s">
        <v>0</v>
      </c>
      <c r="X12" s="4" cm="1">
        <f t="array" ref="X12">SUMPRODUCT((B12:W12="Evet")*2 + (B12:W12="Geliştirilmekte")*1 + (B12:W12="Hayır")*0) / (COUNTIF(B12:W12,"&lt;&gt;")*2)</f>
        <v>1</v>
      </c>
    </row>
    <row r="13" spans="1:24" ht="15.75" thickBot="1" x14ac:dyDescent="0.3">
      <c r="A13" s="2" t="s">
        <v>8</v>
      </c>
      <c r="B13" s="10" t="s">
        <v>0</v>
      </c>
      <c r="C13" s="10" t="s">
        <v>0</v>
      </c>
      <c r="D13" s="10" t="s">
        <v>0</v>
      </c>
      <c r="E13" s="10" t="s">
        <v>0</v>
      </c>
      <c r="F13" s="10" t="s">
        <v>0</v>
      </c>
      <c r="G13" s="10" t="s">
        <v>0</v>
      </c>
      <c r="H13" s="10" t="s">
        <v>0</v>
      </c>
      <c r="I13" s="10" t="s">
        <v>0</v>
      </c>
      <c r="J13" s="10" t="s">
        <v>0</v>
      </c>
      <c r="K13" s="10" t="s">
        <v>0</v>
      </c>
      <c r="L13" s="10" t="s">
        <v>0</v>
      </c>
      <c r="M13" s="10" t="s">
        <v>0</v>
      </c>
      <c r="N13" s="10" t="s">
        <v>0</v>
      </c>
      <c r="O13" s="10" t="s">
        <v>0</v>
      </c>
      <c r="P13" s="10" t="s">
        <v>0</v>
      </c>
      <c r="Q13" s="11"/>
      <c r="R13" s="10" t="s">
        <v>0</v>
      </c>
      <c r="S13" s="10" t="s">
        <v>0</v>
      </c>
      <c r="T13" s="10" t="s">
        <v>0</v>
      </c>
      <c r="U13" s="10" t="s">
        <v>0</v>
      </c>
      <c r="V13" s="10" t="s">
        <v>0</v>
      </c>
      <c r="W13" s="9" t="s">
        <v>0</v>
      </c>
      <c r="X13" s="4" cm="1">
        <f t="array" ref="X13">SUMPRODUCT((B13:W13="Evet")*2 + (B13:W13="Geliştirilmekte")*1 + (B13:W13="Hayır")*0) / (COUNTIF(B13:W13,"&lt;&gt;")*2)</f>
        <v>1</v>
      </c>
    </row>
    <row r="14" spans="1:24" ht="15.75" thickBot="1" x14ac:dyDescent="0.3">
      <c r="A14" s="5" t="s">
        <v>73</v>
      </c>
      <c r="B14" s="12" t="s">
        <v>0</v>
      </c>
      <c r="C14" s="12" t="s">
        <v>0</v>
      </c>
      <c r="D14" s="12" t="s">
        <v>0</v>
      </c>
      <c r="E14" s="12" t="s">
        <v>0</v>
      </c>
      <c r="F14" s="12" t="s">
        <v>0</v>
      </c>
      <c r="G14" s="12" t="s">
        <v>0</v>
      </c>
      <c r="H14" s="12" t="s">
        <v>0</v>
      </c>
      <c r="I14" s="13"/>
      <c r="J14" s="13"/>
      <c r="K14" s="12" t="s">
        <v>0</v>
      </c>
      <c r="L14" s="13"/>
      <c r="M14" s="12" t="s">
        <v>0</v>
      </c>
      <c r="N14" s="13"/>
      <c r="O14" s="12" t="s">
        <v>0</v>
      </c>
      <c r="P14" s="12" t="s">
        <v>0</v>
      </c>
      <c r="Q14" s="13"/>
      <c r="R14" s="12" t="s">
        <v>0</v>
      </c>
      <c r="S14" s="12" t="s">
        <v>0</v>
      </c>
      <c r="T14" s="12" t="s">
        <v>0</v>
      </c>
      <c r="U14" s="12" t="s">
        <v>0</v>
      </c>
      <c r="V14" s="13"/>
      <c r="W14" s="14" t="s">
        <v>0</v>
      </c>
      <c r="X14" s="4" cm="1">
        <f t="array" ref="X14">SUMPRODUCT((B14:W14="Evet")*2 + (B14:W14="Geliştirilmekte")*1 + (B14:W14="Hayır")*0) / (COUNTIF(B14:W14,"&lt;&gt;")*2)</f>
        <v>1</v>
      </c>
    </row>
    <row r="15" spans="1:24" ht="15.75" thickBot="1" x14ac:dyDescent="0.3">
      <c r="A15" s="80" t="s">
        <v>21</v>
      </c>
      <c r="B15" s="34" t="s">
        <v>0</v>
      </c>
      <c r="C15" s="34" t="s">
        <v>0</v>
      </c>
      <c r="D15" s="34" t="s">
        <v>0</v>
      </c>
      <c r="E15" s="34" t="s">
        <v>0</v>
      </c>
      <c r="F15" s="34" t="s">
        <v>0</v>
      </c>
      <c r="G15" s="34" t="s">
        <v>0</v>
      </c>
      <c r="H15" s="34" t="s">
        <v>0</v>
      </c>
      <c r="I15" s="35"/>
      <c r="J15" s="35"/>
      <c r="K15" s="34" t="s">
        <v>0</v>
      </c>
      <c r="L15" s="35"/>
      <c r="M15" s="34" t="s">
        <v>0</v>
      </c>
      <c r="N15" s="34" t="s">
        <v>0</v>
      </c>
      <c r="O15" s="34" t="s">
        <v>0</v>
      </c>
      <c r="P15" s="34" t="s">
        <v>0</v>
      </c>
      <c r="Q15" s="35"/>
      <c r="R15" s="34" t="s">
        <v>0</v>
      </c>
      <c r="S15" s="34" t="s">
        <v>0</v>
      </c>
      <c r="T15" s="34" t="s">
        <v>0</v>
      </c>
      <c r="U15" s="34" t="s">
        <v>2</v>
      </c>
      <c r="V15" s="34" t="s">
        <v>0</v>
      </c>
      <c r="W15" s="36" t="s">
        <v>0</v>
      </c>
      <c r="X15" s="4" cm="1">
        <f t="array" ref="X15">SUMPRODUCT((B15:W15="Evet")*2 + (B15:W15="Geliştirilmekte")*1 + (B15:W15="Hayır")*0) / (COUNTIF(B15:W15,"&lt;&gt;")*2)</f>
        <v>0.97222222222222221</v>
      </c>
    </row>
    <row r="16" spans="1:24" ht="15.75" thickBot="1" x14ac:dyDescent="0.3">
      <c r="A16" s="80" t="s">
        <v>21</v>
      </c>
      <c r="B16" s="34" t="s">
        <v>0</v>
      </c>
      <c r="C16" s="34" t="s">
        <v>0</v>
      </c>
      <c r="D16" s="34" t="s">
        <v>0</v>
      </c>
      <c r="E16" s="34" t="s">
        <v>0</v>
      </c>
      <c r="F16" s="34" t="s">
        <v>0</v>
      </c>
      <c r="G16" s="34" t="s">
        <v>0</v>
      </c>
      <c r="H16" s="34" t="s">
        <v>0</v>
      </c>
      <c r="I16" s="35"/>
      <c r="J16" s="35"/>
      <c r="K16" s="34" t="s">
        <v>0</v>
      </c>
      <c r="L16" s="35"/>
      <c r="M16" s="34" t="s">
        <v>0</v>
      </c>
      <c r="N16" s="34" t="s">
        <v>0</v>
      </c>
      <c r="O16" s="34" t="s">
        <v>0</v>
      </c>
      <c r="P16" s="34" t="s">
        <v>0</v>
      </c>
      <c r="Q16" s="35"/>
      <c r="R16" s="34" t="s">
        <v>0</v>
      </c>
      <c r="S16" s="34" t="s">
        <v>0</v>
      </c>
      <c r="T16" s="34" t="s">
        <v>0</v>
      </c>
      <c r="U16" s="34" t="s">
        <v>0</v>
      </c>
      <c r="V16" s="34" t="s">
        <v>0</v>
      </c>
      <c r="W16" s="36" t="s">
        <v>0</v>
      </c>
      <c r="X16" s="4" cm="1">
        <f t="array" ref="X16">SUMPRODUCT((B16:W16="Evet")*2 + (B16:W16="Geliştirilmekte")*1 + (B16:W16="Hayır")*0) / (COUNTIF(B16:W16,"&lt;&gt;")*2)</f>
        <v>1</v>
      </c>
    </row>
    <row r="17" spans="1:24" ht="15.75" thickBot="1" x14ac:dyDescent="0.3">
      <c r="A17" s="3" t="s">
        <v>23</v>
      </c>
      <c r="B17" s="12" t="s">
        <v>0</v>
      </c>
      <c r="C17" s="12" t="s">
        <v>0</v>
      </c>
      <c r="D17" s="12" t="s">
        <v>0</v>
      </c>
      <c r="E17" s="12" t="s">
        <v>0</v>
      </c>
      <c r="F17" s="12" t="s">
        <v>0</v>
      </c>
      <c r="G17" s="12" t="s">
        <v>0</v>
      </c>
      <c r="H17" s="12" t="s">
        <v>4</v>
      </c>
      <c r="I17" s="13"/>
      <c r="J17" s="13"/>
      <c r="K17" s="12" t="s">
        <v>0</v>
      </c>
      <c r="L17" s="13"/>
      <c r="M17" s="12" t="s">
        <v>0</v>
      </c>
      <c r="N17" s="12" t="s">
        <v>2</v>
      </c>
      <c r="O17" s="12" t="s">
        <v>0</v>
      </c>
      <c r="P17" s="12" t="s">
        <v>0</v>
      </c>
      <c r="Q17" s="13"/>
      <c r="R17" s="12" t="s">
        <v>0</v>
      </c>
      <c r="S17" s="12" t="s">
        <v>0</v>
      </c>
      <c r="T17" s="12" t="s">
        <v>0</v>
      </c>
      <c r="U17" s="12" t="s">
        <v>0</v>
      </c>
      <c r="V17" s="13"/>
      <c r="W17" s="14" t="s">
        <v>0</v>
      </c>
      <c r="X17" s="4" cm="1">
        <f t="array" ref="X17">SUMPRODUCT((B17:W17="Evet")*2 + (B17:W17="Geliştirilmekte")*1 + (B17:W17="Hayır")*0) / (COUNTIF(B17:W17,"&lt;&gt;")*2)</f>
        <v>0.91176470588235292</v>
      </c>
    </row>
    <row r="18" spans="1:24" ht="15.75" thickBot="1" x14ac:dyDescent="0.3">
      <c r="A18" s="3" t="s">
        <v>23</v>
      </c>
      <c r="B18" s="10" t="s">
        <v>0</v>
      </c>
      <c r="C18" s="10" t="s">
        <v>0</v>
      </c>
      <c r="D18" s="10" t="s">
        <v>0</v>
      </c>
      <c r="E18" s="10" t="s">
        <v>0</v>
      </c>
      <c r="F18" s="10" t="s">
        <v>2</v>
      </c>
      <c r="G18" s="10" t="s">
        <v>0</v>
      </c>
      <c r="H18" s="10" t="s">
        <v>0</v>
      </c>
      <c r="I18" s="11"/>
      <c r="J18" s="11"/>
      <c r="K18" s="10" t="s">
        <v>0</v>
      </c>
      <c r="L18" s="11"/>
      <c r="M18" s="10" t="s">
        <v>0</v>
      </c>
      <c r="N18" s="10" t="s">
        <v>0</v>
      </c>
      <c r="O18" s="10" t="s">
        <v>0</v>
      </c>
      <c r="P18" s="10" t="s">
        <v>0</v>
      </c>
      <c r="Q18" s="11"/>
      <c r="R18" s="10" t="s">
        <v>2</v>
      </c>
      <c r="S18" s="10" t="s">
        <v>0</v>
      </c>
      <c r="T18" s="10" t="s">
        <v>0</v>
      </c>
      <c r="U18" s="10" t="s">
        <v>2</v>
      </c>
      <c r="V18" s="11"/>
      <c r="W18" s="9" t="s">
        <v>0</v>
      </c>
      <c r="X18" s="4" cm="1">
        <f t="array" ref="X18">SUMPRODUCT((B18:W18="Evet")*2 + (B18:W18="Geliştirilmekte")*1 + (B18:W18="Hayır")*0) / (COUNTIF(B18:W18,"&lt;&gt;")*2)</f>
        <v>0.91176470588235292</v>
      </c>
    </row>
    <row r="19" spans="1:24" ht="15.75" thickBot="1" x14ac:dyDescent="0.3">
      <c r="A19" s="3" t="s">
        <v>23</v>
      </c>
      <c r="B19" s="12" t="s">
        <v>0</v>
      </c>
      <c r="C19" s="12" t="s">
        <v>0</v>
      </c>
      <c r="D19" s="12" t="s">
        <v>0</v>
      </c>
      <c r="E19" s="12" t="s">
        <v>0</v>
      </c>
      <c r="F19" s="12" t="s">
        <v>0</v>
      </c>
      <c r="G19" s="12" t="s">
        <v>0</v>
      </c>
      <c r="H19" s="12" t="s">
        <v>0</v>
      </c>
      <c r="I19" s="12" t="s">
        <v>0</v>
      </c>
      <c r="J19" s="13"/>
      <c r="K19" s="12" t="s">
        <v>0</v>
      </c>
      <c r="L19" s="13"/>
      <c r="M19" s="12" t="s">
        <v>0</v>
      </c>
      <c r="N19" s="12" t="s">
        <v>0</v>
      </c>
      <c r="O19" s="12" t="s">
        <v>0</v>
      </c>
      <c r="P19" s="12" t="s">
        <v>0</v>
      </c>
      <c r="Q19" s="13"/>
      <c r="R19" s="12" t="s">
        <v>2</v>
      </c>
      <c r="S19" s="12" t="s">
        <v>0</v>
      </c>
      <c r="T19" s="12" t="s">
        <v>0</v>
      </c>
      <c r="U19" s="12" t="s">
        <v>2</v>
      </c>
      <c r="V19" s="13"/>
      <c r="W19" s="14" t="s">
        <v>0</v>
      </c>
      <c r="X19" s="4" cm="1">
        <f t="array" ref="X19">SUMPRODUCT((B19:W19="Evet")*2 + (B19:W19="Geliştirilmekte")*1 + (B19:W19="Hayır")*0) / (COUNTIF(B19:W19,"&lt;&gt;")*2)</f>
        <v>0.94444444444444442</v>
      </c>
    </row>
    <row r="20" spans="1:24" ht="26.25" thickBot="1" x14ac:dyDescent="0.3">
      <c r="A20" s="82" t="s">
        <v>20</v>
      </c>
      <c r="B20" s="40" t="s">
        <v>2</v>
      </c>
      <c r="C20" s="40" t="s">
        <v>2</v>
      </c>
      <c r="D20" s="40" t="s">
        <v>0</v>
      </c>
      <c r="E20" s="40" t="s">
        <v>0</v>
      </c>
      <c r="F20" s="40" t="s">
        <v>0</v>
      </c>
      <c r="G20" s="40" t="s">
        <v>0</v>
      </c>
      <c r="H20" s="40" t="s">
        <v>0</v>
      </c>
      <c r="I20" s="41"/>
      <c r="J20" s="41"/>
      <c r="K20" s="40" t="s">
        <v>2</v>
      </c>
      <c r="L20" s="41"/>
      <c r="M20" s="40" t="s">
        <v>0</v>
      </c>
      <c r="N20" s="40" t="s">
        <v>2</v>
      </c>
      <c r="O20" s="40" t="s">
        <v>0</v>
      </c>
      <c r="P20" s="40" t="s">
        <v>0</v>
      </c>
      <c r="Q20" s="41"/>
      <c r="R20" s="40" t="s">
        <v>0</v>
      </c>
      <c r="S20" s="40" t="s">
        <v>0</v>
      </c>
      <c r="T20" s="40" t="s">
        <v>0</v>
      </c>
      <c r="U20" s="40" t="s">
        <v>0</v>
      </c>
      <c r="V20" s="40" t="s">
        <v>4</v>
      </c>
      <c r="W20" s="39" t="s">
        <v>2</v>
      </c>
      <c r="X20" s="4" cm="1">
        <f t="array" ref="X20">SUMPRODUCT((B20:W20="Evet")*2 + (B20:W20="Geliştirilmekte")*1 + (B20:W20="Hayır")*0) / (COUNTIF(B20:W20,"&lt;&gt;")*2)</f>
        <v>0.80555555555555558</v>
      </c>
    </row>
    <row r="21" spans="1:24" ht="26.25" thickBot="1" x14ac:dyDescent="0.3">
      <c r="A21" s="82" t="s">
        <v>20</v>
      </c>
      <c r="B21" s="82" t="s">
        <v>0</v>
      </c>
      <c r="C21" s="82" t="s">
        <v>0</v>
      </c>
      <c r="D21" s="82" t="s">
        <v>0</v>
      </c>
      <c r="E21" s="82" t="s">
        <v>0</v>
      </c>
      <c r="F21" s="82" t="s">
        <v>0</v>
      </c>
      <c r="G21" s="82" t="s">
        <v>0</v>
      </c>
      <c r="H21" s="82" t="s">
        <v>0</v>
      </c>
      <c r="I21" s="82"/>
      <c r="J21" s="82"/>
      <c r="K21" s="82" t="s">
        <v>2</v>
      </c>
      <c r="L21" s="82"/>
      <c r="M21" s="82" t="s">
        <v>0</v>
      </c>
      <c r="N21" s="82" t="s">
        <v>2</v>
      </c>
      <c r="O21" s="82" t="s">
        <v>0</v>
      </c>
      <c r="P21" s="82" t="s">
        <v>0</v>
      </c>
      <c r="Q21" s="82"/>
      <c r="R21" s="82" t="s">
        <v>2</v>
      </c>
      <c r="S21" s="82" t="s">
        <v>0</v>
      </c>
      <c r="T21" s="82" t="s">
        <v>3</v>
      </c>
      <c r="U21" s="82" t="s">
        <v>0</v>
      </c>
      <c r="V21" s="82"/>
      <c r="W21" s="93" t="s">
        <v>2</v>
      </c>
      <c r="X21" s="4" cm="1">
        <f t="array" ref="X21">SUMPRODUCT((B21:W21="Evet")*2 + (B21:W21="Geliştirilmekte")*1 + (B21:W21="Hayır")*0) / (COUNTIF(B21:W21,"&lt;&gt;")*2)</f>
        <v>0.82352941176470584</v>
      </c>
    </row>
    <row r="22" spans="1:24" ht="26.25" thickBot="1" x14ac:dyDescent="0.3">
      <c r="A22" s="82" t="s">
        <v>20</v>
      </c>
      <c r="B22" s="82" t="s">
        <v>0</v>
      </c>
      <c r="C22" s="82" t="s">
        <v>0</v>
      </c>
      <c r="D22" s="82" t="s">
        <v>0</v>
      </c>
      <c r="E22" s="82" t="s">
        <v>0</v>
      </c>
      <c r="F22" s="82" t="s">
        <v>0</v>
      </c>
      <c r="G22" s="82" t="s">
        <v>0</v>
      </c>
      <c r="H22" s="82" t="s">
        <v>0</v>
      </c>
      <c r="I22" s="82"/>
      <c r="J22" s="82"/>
      <c r="K22" s="82" t="s">
        <v>2</v>
      </c>
      <c r="L22" s="82"/>
      <c r="M22" s="82" t="s">
        <v>0</v>
      </c>
      <c r="N22" s="82" t="s">
        <v>2</v>
      </c>
      <c r="O22" s="82" t="s">
        <v>4</v>
      </c>
      <c r="P22" s="82" t="s">
        <v>2</v>
      </c>
      <c r="Q22" s="82"/>
      <c r="R22" s="82" t="s">
        <v>2</v>
      </c>
      <c r="S22" s="82" t="s">
        <v>0</v>
      </c>
      <c r="T22" s="82" t="s">
        <v>3</v>
      </c>
      <c r="U22" s="82" t="s">
        <v>0</v>
      </c>
      <c r="V22" s="82"/>
      <c r="W22" s="93" t="s">
        <v>2</v>
      </c>
      <c r="X22" s="4" cm="1">
        <f t="array" ref="X22">SUMPRODUCT((B22:W22="Evet")*2 + (B22:W22="Geliştirilmekte")*1 + (B22:W22="Hayır")*0) / (COUNTIF(B22:W22,"&lt;&gt;")*2)</f>
        <v>0.73529411764705888</v>
      </c>
    </row>
    <row r="23" spans="1:24" ht="26.25" thickBot="1" x14ac:dyDescent="0.3">
      <c r="A23" s="82" t="s">
        <v>75</v>
      </c>
      <c r="B23" s="82" t="s">
        <v>0</v>
      </c>
      <c r="C23" s="82" t="s">
        <v>0</v>
      </c>
      <c r="D23" s="82" t="s">
        <v>0</v>
      </c>
      <c r="E23" s="82" t="s">
        <v>0</v>
      </c>
      <c r="F23" s="82" t="s">
        <v>0</v>
      </c>
      <c r="G23" s="82" t="s">
        <v>0</v>
      </c>
      <c r="H23" s="82" t="s">
        <v>0</v>
      </c>
      <c r="I23" s="82"/>
      <c r="J23" s="82"/>
      <c r="K23" s="82" t="s">
        <v>2</v>
      </c>
      <c r="L23" s="82"/>
      <c r="M23" s="82" t="s">
        <v>0</v>
      </c>
      <c r="N23" s="82" t="s">
        <v>2</v>
      </c>
      <c r="O23" s="82" t="s">
        <v>0</v>
      </c>
      <c r="P23" s="82" t="s">
        <v>2</v>
      </c>
      <c r="Q23" s="82"/>
      <c r="R23" s="82" t="s">
        <v>2</v>
      </c>
      <c r="S23" s="82" t="s">
        <v>0</v>
      </c>
      <c r="T23" s="82" t="s">
        <v>3</v>
      </c>
      <c r="U23" s="82" t="s">
        <v>0</v>
      </c>
      <c r="V23" s="82"/>
      <c r="W23" s="94" t="s">
        <v>2</v>
      </c>
      <c r="X23" s="4" cm="1">
        <f t="array" ref="X23">SUMPRODUCT((B23:W23="Evet")*2 + (B23:W23="Geliştirilmekte")*1 + (B23:W23="Hayır")*0) / (COUNTIF(B23:W23,"&lt;&gt;")*2)</f>
        <v>0.79411764705882348</v>
      </c>
    </row>
    <row r="24" spans="1:24" ht="15.75" thickBot="1" x14ac:dyDescent="0.3">
      <c r="A24" s="2" t="s">
        <v>74</v>
      </c>
      <c r="B24" s="7" t="s">
        <v>0</v>
      </c>
      <c r="C24" s="7" t="s">
        <v>0</v>
      </c>
      <c r="D24" s="7" t="s">
        <v>0</v>
      </c>
      <c r="E24" s="7" t="s">
        <v>0</v>
      </c>
      <c r="F24" s="7" t="s">
        <v>0</v>
      </c>
      <c r="G24" s="7" t="s">
        <v>0</v>
      </c>
      <c r="H24" s="7" t="s">
        <v>0</v>
      </c>
      <c r="I24" s="8"/>
      <c r="J24" s="8"/>
      <c r="K24" s="7" t="s">
        <v>0</v>
      </c>
      <c r="L24" s="8"/>
      <c r="M24" s="7" t="s">
        <v>0</v>
      </c>
      <c r="N24" s="7" t="s">
        <v>0</v>
      </c>
      <c r="O24" s="7" t="s">
        <v>0</v>
      </c>
      <c r="P24" s="7" t="s">
        <v>0</v>
      </c>
      <c r="Q24" s="8"/>
      <c r="R24" s="7" t="s">
        <v>0</v>
      </c>
      <c r="S24" s="8"/>
      <c r="T24" s="7" t="s">
        <v>0</v>
      </c>
      <c r="U24" s="7" t="s">
        <v>0</v>
      </c>
      <c r="V24" s="7" t="s">
        <v>0</v>
      </c>
      <c r="W24" s="9" t="s">
        <v>0</v>
      </c>
      <c r="X24" s="4" cm="1">
        <f t="array" ref="X24">SUMPRODUCT((B24:W24="Evet")*2 + (B24:W24="Geliştirilmekte")*1 + (B24:W24="Hayır")*0) / (COUNTIF(B24:W24,"&lt;&gt;")*2)</f>
        <v>1</v>
      </c>
    </row>
    <row r="25" spans="1:24" ht="26.25" thickBot="1" x14ac:dyDescent="0.3">
      <c r="A25" s="6" t="s">
        <v>26</v>
      </c>
      <c r="B25" s="10" t="s">
        <v>0</v>
      </c>
      <c r="C25" s="10" t="s">
        <v>0</v>
      </c>
      <c r="D25" s="10" t="s">
        <v>2</v>
      </c>
      <c r="E25" s="10" t="s">
        <v>0</v>
      </c>
      <c r="F25" s="10" t="s">
        <v>0</v>
      </c>
      <c r="G25" s="10" t="s">
        <v>0</v>
      </c>
      <c r="H25" s="10" t="s">
        <v>0</v>
      </c>
      <c r="I25" s="11"/>
      <c r="J25" s="11"/>
      <c r="K25" s="10" t="s">
        <v>0</v>
      </c>
      <c r="L25" s="11"/>
      <c r="M25" s="10" t="s">
        <v>0</v>
      </c>
      <c r="N25" s="10" t="s">
        <v>2</v>
      </c>
      <c r="O25" s="10" t="s">
        <v>0</v>
      </c>
      <c r="P25" s="10" t="s">
        <v>0</v>
      </c>
      <c r="Q25" s="11"/>
      <c r="R25" s="10" t="s">
        <v>0</v>
      </c>
      <c r="S25" s="10" t="s">
        <v>0</v>
      </c>
      <c r="T25" s="10" t="s">
        <v>0</v>
      </c>
      <c r="U25" s="10" t="s">
        <v>2</v>
      </c>
      <c r="V25" s="11"/>
      <c r="W25" s="9" t="s">
        <v>2</v>
      </c>
      <c r="X25" s="4" cm="1">
        <f t="array" ref="X25">SUMPRODUCT((B25:W25="Evet")*2 + (B25:W25="Geliştirilmekte")*1 + (B25:W25="Hayır")*0) / (COUNTIF(B25:W25,"&lt;&gt;")*2)</f>
        <v>0.88235294117647056</v>
      </c>
    </row>
    <row r="26" spans="1:24" ht="26.25" thickBot="1" x14ac:dyDescent="0.3">
      <c r="A26" s="6" t="s">
        <v>26</v>
      </c>
      <c r="B26" s="10" t="s">
        <v>0</v>
      </c>
      <c r="C26" s="10" t="s">
        <v>0</v>
      </c>
      <c r="D26" s="10" t="s">
        <v>2</v>
      </c>
      <c r="E26" s="10" t="s">
        <v>0</v>
      </c>
      <c r="F26" s="10" t="s">
        <v>0</v>
      </c>
      <c r="G26" s="10" t="s">
        <v>0</v>
      </c>
      <c r="H26" s="10" t="s">
        <v>0</v>
      </c>
      <c r="I26" s="11"/>
      <c r="J26" s="11"/>
      <c r="K26" s="10" t="s">
        <v>0</v>
      </c>
      <c r="L26" s="11"/>
      <c r="M26" s="10" t="s">
        <v>0</v>
      </c>
      <c r="N26" s="10" t="s">
        <v>2</v>
      </c>
      <c r="O26" s="10" t="s">
        <v>0</v>
      </c>
      <c r="P26" s="10" t="s">
        <v>0</v>
      </c>
      <c r="Q26" s="11"/>
      <c r="R26" s="10" t="s">
        <v>0</v>
      </c>
      <c r="S26" s="10" t="s">
        <v>0</v>
      </c>
      <c r="T26" s="10" t="s">
        <v>0</v>
      </c>
      <c r="U26" s="10" t="s">
        <v>2</v>
      </c>
      <c r="V26" s="10" t="s">
        <v>2</v>
      </c>
      <c r="W26" s="9" t="s">
        <v>0</v>
      </c>
      <c r="X26" s="4" cm="1">
        <f t="array" ref="X26">SUMPRODUCT((B26:W26="Evet")*2 + (B26:W26="Geliştirilmekte")*1 + (B26:W26="Hayır")*0) / (COUNTIF(B26:W26,"&lt;&gt;")*2)</f>
        <v>0.88888888888888884</v>
      </c>
    </row>
    <row r="27" spans="1:24" ht="15.75" thickBot="1" x14ac:dyDescent="0.3">
      <c r="A27" s="62" t="s">
        <v>5</v>
      </c>
      <c r="B27" s="54" t="s">
        <v>2</v>
      </c>
      <c r="C27" s="54" t="s">
        <v>0</v>
      </c>
      <c r="D27" s="54" t="s">
        <v>0</v>
      </c>
      <c r="E27" s="54" t="s">
        <v>0</v>
      </c>
      <c r="F27" s="54" t="s">
        <v>0</v>
      </c>
      <c r="G27" s="54" t="s">
        <v>0</v>
      </c>
      <c r="H27" s="54" t="s">
        <v>0</v>
      </c>
      <c r="I27" s="55"/>
      <c r="J27" s="55"/>
      <c r="K27" s="54" t="s">
        <v>2</v>
      </c>
      <c r="L27" s="55"/>
      <c r="M27" s="54" t="s">
        <v>0</v>
      </c>
      <c r="N27" s="54" t="s">
        <v>0</v>
      </c>
      <c r="O27" s="54" t="s">
        <v>4</v>
      </c>
      <c r="P27" s="54" t="s">
        <v>0</v>
      </c>
      <c r="Q27" s="55"/>
      <c r="R27" s="54" t="s">
        <v>0</v>
      </c>
      <c r="S27" s="54" t="s">
        <v>0</v>
      </c>
      <c r="T27" s="54" t="s">
        <v>0</v>
      </c>
      <c r="U27" s="54" t="s">
        <v>0</v>
      </c>
      <c r="V27" s="54" t="s">
        <v>0</v>
      </c>
      <c r="W27" s="56" t="s">
        <v>0</v>
      </c>
      <c r="X27" s="4" cm="1">
        <f t="array" ref="X27">SUMPRODUCT((B27:W27="Evet")*2 + (B27:W27="Geliştirilmekte")*1 + (B27:W27="Hayır")*0) / (COUNTIF(B27:W27,"&lt;&gt;")*2)</f>
        <v>0.88888888888888884</v>
      </c>
    </row>
    <row r="28" spans="1:24" ht="15.75" thickBot="1" x14ac:dyDescent="0.3">
      <c r="A28" s="53" t="s">
        <v>5</v>
      </c>
      <c r="B28" s="57" t="s">
        <v>0</v>
      </c>
      <c r="C28" s="57" t="s">
        <v>0</v>
      </c>
      <c r="D28" s="57" t="s">
        <v>2</v>
      </c>
      <c r="E28" s="57" t="s">
        <v>0</v>
      </c>
      <c r="F28" s="57" t="s">
        <v>0</v>
      </c>
      <c r="G28" s="57" t="s">
        <v>0</v>
      </c>
      <c r="H28" s="57" t="s">
        <v>0</v>
      </c>
      <c r="I28" s="58"/>
      <c r="J28" s="58"/>
      <c r="K28" s="57" t="s">
        <v>0</v>
      </c>
      <c r="L28" s="58"/>
      <c r="M28" s="57" t="s">
        <v>0</v>
      </c>
      <c r="N28" s="57" t="s">
        <v>0</v>
      </c>
      <c r="O28" s="57" t="s">
        <v>0</v>
      </c>
      <c r="P28" s="57" t="s">
        <v>0</v>
      </c>
      <c r="Q28" s="58"/>
      <c r="R28" s="57" t="s">
        <v>0</v>
      </c>
      <c r="S28" s="57" t="s">
        <v>0</v>
      </c>
      <c r="T28" s="57" t="s">
        <v>0</v>
      </c>
      <c r="U28" s="57" t="s">
        <v>0</v>
      </c>
      <c r="V28" s="58"/>
      <c r="W28" s="56" t="s">
        <v>2</v>
      </c>
      <c r="X28" s="4" cm="1">
        <f t="array" ref="X28">SUMPRODUCT((B28:W28="Evet")*2 + (B28:W28="Geliştirilmekte")*1 + (B28:W28="Hayır")*0) / (COUNTIF(B28:W28,"&lt;&gt;")*2)</f>
        <v>0.94117647058823528</v>
      </c>
    </row>
    <row r="29" spans="1:24" ht="15.75" thickBot="1" x14ac:dyDescent="0.3">
      <c r="A29" s="63" t="s">
        <v>64</v>
      </c>
      <c r="B29" s="86" t="s">
        <v>4</v>
      </c>
      <c r="C29" s="86" t="s">
        <v>4</v>
      </c>
      <c r="D29" s="86" t="s">
        <v>4</v>
      </c>
      <c r="E29" s="86" t="s">
        <v>0</v>
      </c>
      <c r="F29" s="86" t="s">
        <v>4</v>
      </c>
      <c r="G29" s="86" t="s">
        <v>0</v>
      </c>
      <c r="H29" s="86" t="s">
        <v>0</v>
      </c>
      <c r="I29" s="88"/>
      <c r="J29" s="88"/>
      <c r="K29" s="86" t="s">
        <v>0</v>
      </c>
      <c r="L29" s="88"/>
      <c r="M29" s="86" t="s">
        <v>4</v>
      </c>
      <c r="N29" s="86" t="s">
        <v>4</v>
      </c>
      <c r="O29" s="86" t="s">
        <v>4</v>
      </c>
      <c r="P29" s="86" t="s">
        <v>0</v>
      </c>
      <c r="Q29" s="88"/>
      <c r="R29" s="86" t="s">
        <v>0</v>
      </c>
      <c r="S29" s="86" t="s">
        <v>0</v>
      </c>
      <c r="T29" s="86" t="s">
        <v>0</v>
      </c>
      <c r="U29" s="86" t="s">
        <v>0</v>
      </c>
      <c r="V29" s="88"/>
      <c r="W29" s="64" t="s">
        <v>0</v>
      </c>
      <c r="X29" s="92" cm="1">
        <f t="array" ref="X29">SUMPRODUCT((B29:W29="Evet")*2 + (B29:W29="Geliştirilmekte")*1 + (B29:W29="Hayır")*0) / (COUNTIF(B29:W29,"&lt;&gt;")*2)</f>
        <v>0.58823529411764708</v>
      </c>
    </row>
    <row r="30" spans="1:24" ht="15.75" thickBot="1" x14ac:dyDescent="0.3">
      <c r="A30" s="6" t="s">
        <v>70</v>
      </c>
      <c r="B30" s="10" t="s">
        <v>0</v>
      </c>
      <c r="C30" s="10" t="s">
        <v>0</v>
      </c>
      <c r="D30" s="10" t="s">
        <v>2</v>
      </c>
      <c r="E30" s="10" t="s">
        <v>0</v>
      </c>
      <c r="F30" s="10" t="s">
        <v>0</v>
      </c>
      <c r="G30" s="10" t="s">
        <v>0</v>
      </c>
      <c r="H30" s="10" t="s">
        <v>0</v>
      </c>
      <c r="I30" s="11"/>
      <c r="J30" s="11"/>
      <c r="K30" s="10" t="s">
        <v>0</v>
      </c>
      <c r="L30" s="11"/>
      <c r="M30" s="10" t="s">
        <v>0</v>
      </c>
      <c r="N30" s="10" t="s">
        <v>0</v>
      </c>
      <c r="O30" s="10" t="s">
        <v>4</v>
      </c>
      <c r="P30" s="10" t="s">
        <v>0</v>
      </c>
      <c r="Q30" s="11"/>
      <c r="R30" s="10" t="s">
        <v>0</v>
      </c>
      <c r="S30" s="10" t="s">
        <v>0</v>
      </c>
      <c r="T30" s="10" t="s">
        <v>0</v>
      </c>
      <c r="U30" s="10" t="s">
        <v>0</v>
      </c>
      <c r="V30" s="11"/>
      <c r="W30" s="9" t="s">
        <v>0</v>
      </c>
      <c r="X30" s="4" cm="1">
        <f t="array" ref="X30">SUMPRODUCT((B30:W30="Evet")*2 + (B30:W30="Geliştirilmekte")*1 + (B30:W30="Hayır")*0) / (COUNTIF(B30:W30,"&lt;&gt;")*2)</f>
        <v>0.91176470588235292</v>
      </c>
    </row>
    <row r="31" spans="1:24" ht="15.75" thickBot="1" x14ac:dyDescent="0.3">
      <c r="A31" s="5" t="s">
        <v>13</v>
      </c>
      <c r="B31" s="12" t="s">
        <v>0</v>
      </c>
      <c r="C31" s="12" t="s">
        <v>0</v>
      </c>
      <c r="D31" s="12" t="s">
        <v>0</v>
      </c>
      <c r="E31" s="12" t="s">
        <v>0</v>
      </c>
      <c r="F31" s="12" t="s">
        <v>0</v>
      </c>
      <c r="G31" s="12" t="s">
        <v>0</v>
      </c>
      <c r="H31" s="12" t="s">
        <v>0</v>
      </c>
      <c r="I31" s="13"/>
      <c r="J31" s="13"/>
      <c r="K31" s="12" t="s">
        <v>0</v>
      </c>
      <c r="L31" s="13"/>
      <c r="M31" s="12" t="s">
        <v>0</v>
      </c>
      <c r="N31" s="12" t="s">
        <v>0</v>
      </c>
      <c r="O31" s="13"/>
      <c r="P31" s="12" t="s">
        <v>0</v>
      </c>
      <c r="Q31" s="13"/>
      <c r="R31" s="12" t="s">
        <v>0</v>
      </c>
      <c r="S31" s="12" t="s">
        <v>0</v>
      </c>
      <c r="T31" s="12" t="s">
        <v>0</v>
      </c>
      <c r="U31" s="12" t="s">
        <v>0</v>
      </c>
      <c r="V31" s="12" t="s">
        <v>0</v>
      </c>
      <c r="W31" s="14" t="s">
        <v>0</v>
      </c>
      <c r="X31" s="4" cm="1">
        <f t="array" ref="X31">SUMPRODUCT((B31:W31="Evet")*2 + (B31:W31="Geliştirilmekte")*1 + (B31:W31="Hayır")*0) / (COUNTIF(B31:W31,"&lt;&gt;")*2)</f>
        <v>1</v>
      </c>
    </row>
    <row r="32" spans="1:24" ht="26.25" thickBot="1" x14ac:dyDescent="0.3">
      <c r="A32" s="5" t="s">
        <v>17</v>
      </c>
      <c r="B32" s="12" t="s">
        <v>0</v>
      </c>
      <c r="C32" s="12" t="s">
        <v>0</v>
      </c>
      <c r="D32" s="12" t="s">
        <v>2</v>
      </c>
      <c r="E32" s="12" t="s">
        <v>0</v>
      </c>
      <c r="F32" s="12" t="s">
        <v>0</v>
      </c>
      <c r="G32" s="12" t="s">
        <v>2</v>
      </c>
      <c r="H32" s="12" t="s">
        <v>4</v>
      </c>
      <c r="I32" s="13"/>
      <c r="J32" s="13"/>
      <c r="K32" s="12" t="s">
        <v>0</v>
      </c>
      <c r="L32" s="13"/>
      <c r="M32" s="12" t="s">
        <v>0</v>
      </c>
      <c r="N32" s="12" t="s">
        <v>2</v>
      </c>
      <c r="O32" s="12" t="s">
        <v>4</v>
      </c>
      <c r="P32" s="12" t="s">
        <v>4</v>
      </c>
      <c r="Q32" s="13"/>
      <c r="R32" s="12" t="s">
        <v>4</v>
      </c>
      <c r="S32" s="12" t="s">
        <v>2</v>
      </c>
      <c r="T32" s="12" t="s">
        <v>0</v>
      </c>
      <c r="U32" s="12" t="s">
        <v>0</v>
      </c>
      <c r="V32" s="13"/>
      <c r="W32" s="14" t="s">
        <v>2</v>
      </c>
      <c r="X32" s="92" cm="1">
        <f t="array" ref="X32">SUMPRODUCT((B32:W32="Evet")*2 + (B32:W32="Geliştirilmekte")*1 + (B32:W32="Hayır")*0) / (COUNTIF(B32:W32,"&lt;&gt;")*2)</f>
        <v>0.61764705882352944</v>
      </c>
    </row>
    <row r="33" spans="1:24" ht="15.75" thickBot="1" x14ac:dyDescent="0.3">
      <c r="A33" s="5" t="s">
        <v>29</v>
      </c>
      <c r="B33" s="15" t="s">
        <v>2</v>
      </c>
      <c r="C33" s="15" t="s">
        <v>2</v>
      </c>
      <c r="D33" s="15" t="s">
        <v>0</v>
      </c>
      <c r="E33" s="15" t="s">
        <v>0</v>
      </c>
      <c r="F33" s="15" t="s">
        <v>0</v>
      </c>
      <c r="G33" s="15" t="s">
        <v>0</v>
      </c>
      <c r="H33" s="15" t="s">
        <v>0</v>
      </c>
      <c r="I33" s="16"/>
      <c r="J33" s="16"/>
      <c r="K33" s="15" t="s">
        <v>0</v>
      </c>
      <c r="L33" s="16"/>
      <c r="M33" s="15" t="s">
        <v>0</v>
      </c>
      <c r="N33" s="15" t="s">
        <v>0</v>
      </c>
      <c r="O33" s="15" t="s">
        <v>0</v>
      </c>
      <c r="P33" s="15" t="s">
        <v>0</v>
      </c>
      <c r="Q33" s="16"/>
      <c r="R33" s="15" t="s">
        <v>0</v>
      </c>
      <c r="S33" s="15" t="s">
        <v>0</v>
      </c>
      <c r="T33" s="15" t="s">
        <v>0</v>
      </c>
      <c r="U33" s="15" t="s">
        <v>0</v>
      </c>
      <c r="V33" s="15" t="s">
        <v>0</v>
      </c>
      <c r="W33" s="14" t="s">
        <v>0</v>
      </c>
      <c r="X33" s="4" cm="1">
        <f t="array" ref="X33">SUMPRODUCT((B33:W33="Evet")*2 + (B33:W33="Geliştirilmekte")*1 + (B33:W33="Hayır")*0) / (COUNTIF(B33:W33,"&lt;&gt;")*2)</f>
        <v>0.94444444444444442</v>
      </c>
    </row>
    <row r="34" spans="1:24" ht="15.75" thickBot="1" x14ac:dyDescent="0.3">
      <c r="A34" s="5" t="s">
        <v>29</v>
      </c>
      <c r="B34" s="12" t="s">
        <v>2</v>
      </c>
      <c r="C34" s="12" t="s">
        <v>2</v>
      </c>
      <c r="D34" s="12" t="s">
        <v>0</v>
      </c>
      <c r="E34" s="12" t="s">
        <v>0</v>
      </c>
      <c r="F34" s="12" t="s">
        <v>0</v>
      </c>
      <c r="G34" s="12" t="s">
        <v>0</v>
      </c>
      <c r="H34" s="12" t="s">
        <v>0</v>
      </c>
      <c r="I34" s="13"/>
      <c r="J34" s="13"/>
      <c r="K34" s="12" t="s">
        <v>0</v>
      </c>
      <c r="L34" s="13"/>
      <c r="M34" s="12" t="s">
        <v>0</v>
      </c>
      <c r="N34" s="12" t="s">
        <v>0</v>
      </c>
      <c r="O34" s="12" t="s">
        <v>0</v>
      </c>
      <c r="P34" s="12" t="s">
        <v>0</v>
      </c>
      <c r="Q34" s="13"/>
      <c r="R34" s="12" t="s">
        <v>0</v>
      </c>
      <c r="S34" s="12" t="s">
        <v>0</v>
      </c>
      <c r="T34" s="12" t="s">
        <v>0</v>
      </c>
      <c r="U34" s="12" t="s">
        <v>0</v>
      </c>
      <c r="V34" s="12" t="s">
        <v>0</v>
      </c>
      <c r="W34" s="14" t="s">
        <v>0</v>
      </c>
      <c r="X34" s="4" cm="1">
        <f t="array" ref="X34">SUMPRODUCT((B34:W34="Evet")*2 + (B34:W34="Geliştirilmekte")*1 + (B34:W34="Hayır")*0) / (COUNTIF(B34:W34,"&lt;&gt;")*2)</f>
        <v>0.94444444444444442</v>
      </c>
    </row>
    <row r="35" spans="1:24" ht="26.25" thickBot="1" x14ac:dyDescent="0.3">
      <c r="A35" s="2" t="s">
        <v>69</v>
      </c>
      <c r="B35" s="10" t="s">
        <v>0</v>
      </c>
      <c r="C35" s="10" t="s">
        <v>0</v>
      </c>
      <c r="D35" s="10" t="s">
        <v>2</v>
      </c>
      <c r="E35" s="10" t="s">
        <v>0</v>
      </c>
      <c r="F35" s="10" t="s">
        <v>2</v>
      </c>
      <c r="G35" s="10" t="s">
        <v>0</v>
      </c>
      <c r="H35" s="10" t="s">
        <v>0</v>
      </c>
      <c r="I35" s="11"/>
      <c r="J35" s="11"/>
      <c r="K35" s="10" t="s">
        <v>2</v>
      </c>
      <c r="L35" s="11"/>
      <c r="M35" s="10" t="s">
        <v>0</v>
      </c>
      <c r="N35" s="10" t="s">
        <v>0</v>
      </c>
      <c r="O35" s="10" t="s">
        <v>0</v>
      </c>
      <c r="P35" s="10" t="s">
        <v>0</v>
      </c>
      <c r="Q35" s="11"/>
      <c r="R35" s="10" t="s">
        <v>0</v>
      </c>
      <c r="S35" s="10" t="s">
        <v>0</v>
      </c>
      <c r="T35" s="10" t="s">
        <v>0</v>
      </c>
      <c r="U35" s="10" t="s">
        <v>0</v>
      </c>
      <c r="V35" s="10" t="s">
        <v>0</v>
      </c>
      <c r="W35" s="9" t="s">
        <v>0</v>
      </c>
      <c r="X35" s="4" cm="1">
        <f t="array" ref="X35">SUMPRODUCT((B35:W35="Evet")*2 + (B35:W35="Geliştirilmekte")*1 + (B35:W35="Hayır")*0) / (COUNTIF(B35:W35,"&lt;&gt;")*2)</f>
        <v>0.91666666666666663</v>
      </c>
    </row>
    <row r="36" spans="1:24" ht="15.75" thickBot="1" x14ac:dyDescent="0.3">
      <c r="A36" s="2" t="s">
        <v>15</v>
      </c>
      <c r="B36" s="7" t="s">
        <v>0</v>
      </c>
      <c r="C36" s="7" t="s">
        <v>2</v>
      </c>
      <c r="D36" s="7" t="s">
        <v>2</v>
      </c>
      <c r="E36" s="7" t="s">
        <v>0</v>
      </c>
      <c r="F36" s="7" t="s">
        <v>0</v>
      </c>
      <c r="G36" s="7" t="s">
        <v>0</v>
      </c>
      <c r="H36" s="7" t="s">
        <v>0</v>
      </c>
      <c r="I36" s="8"/>
      <c r="J36" s="8"/>
      <c r="K36" s="7" t="s">
        <v>0</v>
      </c>
      <c r="L36" s="8"/>
      <c r="M36" s="7" t="s">
        <v>0</v>
      </c>
      <c r="N36" s="7" t="s">
        <v>0</v>
      </c>
      <c r="O36" s="7" t="s">
        <v>0</v>
      </c>
      <c r="P36" s="7" t="s">
        <v>2</v>
      </c>
      <c r="Q36" s="8"/>
      <c r="R36" s="7" t="s">
        <v>0</v>
      </c>
      <c r="S36" s="7" t="s">
        <v>0</v>
      </c>
      <c r="T36" s="7" t="s">
        <v>0</v>
      </c>
      <c r="U36" s="7" t="s">
        <v>0</v>
      </c>
      <c r="V36" s="8"/>
      <c r="W36" s="9" t="s">
        <v>0</v>
      </c>
      <c r="X36" s="4" cm="1">
        <f t="array" ref="X36">SUMPRODUCT((B36:W36="Evet")*2 + (B36:W36="Geliştirilmekte")*1 + (B36:W36="Hayır")*0) / (COUNTIF(B36:W36,"&lt;&gt;")*2)</f>
        <v>0.91176470588235292</v>
      </c>
    </row>
    <row r="37" spans="1:24" ht="15.75" thickBot="1" x14ac:dyDescent="0.3">
      <c r="A37" s="25" t="s">
        <v>25</v>
      </c>
      <c r="B37" s="23" t="s">
        <v>2</v>
      </c>
      <c r="C37" s="23" t="s">
        <v>2</v>
      </c>
      <c r="D37" s="23" t="s">
        <v>0</v>
      </c>
      <c r="E37" s="23" t="s">
        <v>0</v>
      </c>
      <c r="F37" s="23" t="s">
        <v>0</v>
      </c>
      <c r="G37" s="23" t="s">
        <v>0</v>
      </c>
      <c r="H37" s="23" t="s">
        <v>0</v>
      </c>
      <c r="I37" s="24"/>
      <c r="J37" s="24"/>
      <c r="K37" s="23" t="s">
        <v>0</v>
      </c>
      <c r="L37" s="24"/>
      <c r="M37" s="23" t="s">
        <v>2</v>
      </c>
      <c r="N37" s="23" t="s">
        <v>0</v>
      </c>
      <c r="O37" s="23" t="s">
        <v>4</v>
      </c>
      <c r="P37" s="23" t="s">
        <v>0</v>
      </c>
      <c r="Q37" s="24"/>
      <c r="R37" s="23" t="s">
        <v>0</v>
      </c>
      <c r="S37" s="23" t="s">
        <v>0</v>
      </c>
      <c r="T37" s="23" t="s">
        <v>0</v>
      </c>
      <c r="U37" s="23" t="s">
        <v>0</v>
      </c>
      <c r="V37" s="23" t="s">
        <v>0</v>
      </c>
      <c r="W37" s="22" t="s">
        <v>0</v>
      </c>
      <c r="X37" s="4" cm="1">
        <f t="array" ref="X37">SUMPRODUCT((B37:W37="Evet")*2 + (B37:W37="Geliştirilmekte")*1 + (B37:W37="Hayır")*0) / (COUNTIF(B37:W37,"&lt;&gt;")*2)</f>
        <v>0.86111111111111116</v>
      </c>
    </row>
    <row r="38" spans="1:24" ht="15.75" thickBot="1" x14ac:dyDescent="0.3">
      <c r="A38" s="25" t="s">
        <v>25</v>
      </c>
      <c r="B38" s="20" t="s">
        <v>2</v>
      </c>
      <c r="C38" s="20" t="s">
        <v>2</v>
      </c>
      <c r="D38" s="20" t="s">
        <v>0</v>
      </c>
      <c r="E38" s="20" t="s">
        <v>0</v>
      </c>
      <c r="F38" s="20" t="s">
        <v>0</v>
      </c>
      <c r="G38" s="20" t="s">
        <v>0</v>
      </c>
      <c r="H38" s="20" t="s">
        <v>0</v>
      </c>
      <c r="I38" s="21"/>
      <c r="J38" s="21"/>
      <c r="K38" s="20" t="s">
        <v>0</v>
      </c>
      <c r="L38" s="21"/>
      <c r="M38" s="20" t="s">
        <v>2</v>
      </c>
      <c r="N38" s="20" t="s">
        <v>0</v>
      </c>
      <c r="O38" s="20" t="s">
        <v>4</v>
      </c>
      <c r="P38" s="20" t="s">
        <v>0</v>
      </c>
      <c r="Q38" s="21"/>
      <c r="R38" s="20" t="s">
        <v>0</v>
      </c>
      <c r="S38" s="20" t="s">
        <v>0</v>
      </c>
      <c r="T38" s="20" t="s">
        <v>0</v>
      </c>
      <c r="U38" s="20" t="s">
        <v>0</v>
      </c>
      <c r="V38" s="20" t="s">
        <v>0</v>
      </c>
      <c r="W38" s="22" t="s">
        <v>0</v>
      </c>
      <c r="X38" s="4" cm="1">
        <f t="array" ref="X38">SUMPRODUCT((B38:W38="Evet")*2 + (B38:W38="Geliştirilmekte")*1 + (B38:W38="Hayır")*0) / (COUNTIF(B38:W38,"&lt;&gt;")*2)</f>
        <v>0.86111111111111116</v>
      </c>
    </row>
    <row r="39" spans="1:24" ht="15.75" thickBot="1" x14ac:dyDescent="0.3">
      <c r="A39" s="19" t="s">
        <v>25</v>
      </c>
      <c r="B39" s="23" t="s">
        <v>2</v>
      </c>
      <c r="C39" s="23" t="s">
        <v>2</v>
      </c>
      <c r="D39" s="23" t="s">
        <v>0</v>
      </c>
      <c r="E39" s="23" t="s">
        <v>0</v>
      </c>
      <c r="F39" s="23" t="s">
        <v>0</v>
      </c>
      <c r="G39" s="23" t="s">
        <v>0</v>
      </c>
      <c r="H39" s="23" t="s">
        <v>0</v>
      </c>
      <c r="I39" s="24"/>
      <c r="J39" s="24"/>
      <c r="K39" s="23" t="s">
        <v>0</v>
      </c>
      <c r="L39" s="24"/>
      <c r="M39" s="23" t="s">
        <v>2</v>
      </c>
      <c r="N39" s="23" t="s">
        <v>0</v>
      </c>
      <c r="O39" s="23" t="s">
        <v>0</v>
      </c>
      <c r="P39" s="24"/>
      <c r="Q39" s="24"/>
      <c r="R39" s="23" t="s">
        <v>0</v>
      </c>
      <c r="S39" s="23" t="s">
        <v>0</v>
      </c>
      <c r="T39" s="23" t="s">
        <v>0</v>
      </c>
      <c r="U39" s="23" t="s">
        <v>0</v>
      </c>
      <c r="V39" s="23" t="s">
        <v>0</v>
      </c>
      <c r="W39" s="22" t="s">
        <v>0</v>
      </c>
      <c r="X39" s="4" cm="1">
        <f t="array" ref="X39">SUMPRODUCT((B39:W39="Evet")*2 + (B39:W39="Geliştirilmekte")*1 + (B39:W39="Hayır")*0) / (COUNTIF(B39:W39,"&lt;&gt;")*2)</f>
        <v>0.91176470588235292</v>
      </c>
    </row>
    <row r="40" spans="1:24" ht="15.75" thickBot="1" x14ac:dyDescent="0.3">
      <c r="A40" s="25" t="s">
        <v>25</v>
      </c>
      <c r="B40" s="20" t="s">
        <v>2</v>
      </c>
      <c r="C40" s="20" t="s">
        <v>2</v>
      </c>
      <c r="D40" s="20" t="s">
        <v>0</v>
      </c>
      <c r="E40" s="20" t="s">
        <v>0</v>
      </c>
      <c r="F40" s="20" t="s">
        <v>0</v>
      </c>
      <c r="G40" s="20" t="s">
        <v>0</v>
      </c>
      <c r="H40" s="20" t="s">
        <v>0</v>
      </c>
      <c r="I40" s="21"/>
      <c r="J40" s="21"/>
      <c r="K40" s="20" t="s">
        <v>0</v>
      </c>
      <c r="L40" s="21"/>
      <c r="M40" s="20" t="s">
        <v>2</v>
      </c>
      <c r="N40" s="20" t="s">
        <v>0</v>
      </c>
      <c r="O40" s="20" t="s">
        <v>0</v>
      </c>
      <c r="P40" s="20" t="s">
        <v>0</v>
      </c>
      <c r="Q40" s="21"/>
      <c r="R40" s="20" t="s">
        <v>0</v>
      </c>
      <c r="S40" s="20" t="s">
        <v>0</v>
      </c>
      <c r="T40" s="20" t="s">
        <v>0</v>
      </c>
      <c r="U40" s="20" t="s">
        <v>0</v>
      </c>
      <c r="V40" s="20" t="s">
        <v>0</v>
      </c>
      <c r="W40" s="22" t="s">
        <v>0</v>
      </c>
      <c r="X40" s="4" cm="1">
        <f t="array" ref="X40">SUMPRODUCT((B40:W40="Evet")*2 + (B40:W40="Geliştirilmekte")*1 + (B40:W40="Hayır")*0) / (COUNTIF(B40:W40,"&lt;&gt;")*2)</f>
        <v>0.91666666666666663</v>
      </c>
    </row>
    <row r="41" spans="1:24" ht="15.75" thickBot="1" x14ac:dyDescent="0.3">
      <c r="A41" s="25" t="s">
        <v>25</v>
      </c>
      <c r="B41" s="23" t="s">
        <v>2</v>
      </c>
      <c r="C41" s="23" t="s">
        <v>2</v>
      </c>
      <c r="D41" s="23" t="s">
        <v>0</v>
      </c>
      <c r="E41" s="23" t="s">
        <v>0</v>
      </c>
      <c r="F41" s="23" t="s">
        <v>0</v>
      </c>
      <c r="G41" s="23" t="s">
        <v>0</v>
      </c>
      <c r="H41" s="23" t="s">
        <v>0</v>
      </c>
      <c r="I41" s="24"/>
      <c r="J41" s="24"/>
      <c r="K41" s="23" t="s">
        <v>0</v>
      </c>
      <c r="L41" s="24"/>
      <c r="M41" s="23" t="s">
        <v>2</v>
      </c>
      <c r="N41" s="23" t="s">
        <v>0</v>
      </c>
      <c r="O41" s="23" t="s">
        <v>0</v>
      </c>
      <c r="P41" s="23" t="s">
        <v>0</v>
      </c>
      <c r="Q41" s="24"/>
      <c r="R41" s="23" t="s">
        <v>0</v>
      </c>
      <c r="S41" s="23" t="s">
        <v>0</v>
      </c>
      <c r="T41" s="23" t="s">
        <v>0</v>
      </c>
      <c r="U41" s="23" t="s">
        <v>0</v>
      </c>
      <c r="V41" s="23" t="s">
        <v>0</v>
      </c>
      <c r="W41" s="22" t="s">
        <v>0</v>
      </c>
      <c r="X41" s="4" cm="1">
        <f t="array" ref="X41">SUMPRODUCT((B41:W41="Evet")*2 + (B41:W41="Geliştirilmekte")*1 + (B41:W41="Hayır")*0) / (COUNTIF(B41:W41,"&lt;&gt;")*2)</f>
        <v>0.91666666666666663</v>
      </c>
    </row>
    <row r="42" spans="1:24" ht="15.75" thickBot="1" x14ac:dyDescent="0.3">
      <c r="A42" s="33" t="s">
        <v>60</v>
      </c>
      <c r="B42" s="37" t="s">
        <v>0</v>
      </c>
      <c r="C42" s="37" t="s">
        <v>0</v>
      </c>
      <c r="D42" s="37" t="s">
        <v>0</v>
      </c>
      <c r="E42" s="37" t="s">
        <v>0</v>
      </c>
      <c r="F42" s="37" t="s">
        <v>0</v>
      </c>
      <c r="G42" s="37" t="s">
        <v>0</v>
      </c>
      <c r="H42" s="37" t="s">
        <v>0</v>
      </c>
      <c r="I42" s="37" t="s">
        <v>0</v>
      </c>
      <c r="J42" s="37" t="s">
        <v>2</v>
      </c>
      <c r="K42" s="37" t="s">
        <v>0</v>
      </c>
      <c r="L42" s="37" t="s">
        <v>27</v>
      </c>
      <c r="M42" s="37" t="s">
        <v>0</v>
      </c>
      <c r="N42" s="37" t="s">
        <v>0</v>
      </c>
      <c r="O42" s="37" t="s">
        <v>0</v>
      </c>
      <c r="P42" s="37" t="s">
        <v>0</v>
      </c>
      <c r="Q42" s="38"/>
      <c r="R42" s="37" t="s">
        <v>0</v>
      </c>
      <c r="S42" s="37" t="s">
        <v>0</v>
      </c>
      <c r="T42" s="37" t="s">
        <v>0</v>
      </c>
      <c r="U42" s="37" t="s">
        <v>0</v>
      </c>
      <c r="V42" s="37" t="s">
        <v>2</v>
      </c>
      <c r="W42" s="36" t="s">
        <v>0</v>
      </c>
      <c r="X42" s="4" cm="1">
        <f t="array" ref="X42">SUMPRODUCT((B42:W42="Evet")*2 + (B42:W42="Geliştirilmekte")*1 + (B42:W42="Hayır")*0) / (COUNTIF(B42:W42,"&lt;&gt;")*2)</f>
        <v>0.90476190476190477</v>
      </c>
    </row>
    <row r="43" spans="1:24" ht="15.75" thickBot="1" x14ac:dyDescent="0.3">
      <c r="A43" s="80" t="s">
        <v>60</v>
      </c>
      <c r="B43" s="34" t="s">
        <v>0</v>
      </c>
      <c r="C43" s="34" t="s">
        <v>0</v>
      </c>
      <c r="D43" s="34" t="s">
        <v>0</v>
      </c>
      <c r="E43" s="34" t="s">
        <v>0</v>
      </c>
      <c r="F43" s="34" t="s">
        <v>0</v>
      </c>
      <c r="G43" s="34" t="s">
        <v>0</v>
      </c>
      <c r="H43" s="34" t="s">
        <v>0</v>
      </c>
      <c r="I43" s="34" t="s">
        <v>0</v>
      </c>
      <c r="J43" s="34" t="s">
        <v>2</v>
      </c>
      <c r="K43" s="34" t="s">
        <v>0</v>
      </c>
      <c r="L43" s="34" t="s">
        <v>30</v>
      </c>
      <c r="M43" s="34" t="s">
        <v>0</v>
      </c>
      <c r="N43" s="34" t="s">
        <v>0</v>
      </c>
      <c r="O43" s="34" t="s">
        <v>0</v>
      </c>
      <c r="P43" s="34" t="s">
        <v>0</v>
      </c>
      <c r="Q43" s="35"/>
      <c r="R43" s="34" t="s">
        <v>0</v>
      </c>
      <c r="S43" s="34" t="s">
        <v>0</v>
      </c>
      <c r="T43" s="34" t="s">
        <v>0</v>
      </c>
      <c r="U43" s="34" t="s">
        <v>0</v>
      </c>
      <c r="V43" s="34" t="s">
        <v>2</v>
      </c>
      <c r="W43" s="36" t="s">
        <v>0</v>
      </c>
      <c r="X43" s="4" cm="1">
        <f t="array" ref="X43">SUMPRODUCT((B43:W43="Evet")*2 + (B43:W43="Geliştirilmekte")*1 + (B43:W43="Hayır")*0) / (COUNTIF(B43:W43,"&lt;&gt;")*2)</f>
        <v>0.95238095238095233</v>
      </c>
    </row>
    <row r="44" spans="1:24" ht="15.75" thickBot="1" x14ac:dyDescent="0.3">
      <c r="A44" s="80" t="s">
        <v>60</v>
      </c>
      <c r="B44" s="37" t="s">
        <v>0</v>
      </c>
      <c r="C44" s="37" t="s">
        <v>0</v>
      </c>
      <c r="D44" s="37" t="s">
        <v>0</v>
      </c>
      <c r="E44" s="37" t="s">
        <v>0</v>
      </c>
      <c r="F44" s="37" t="s">
        <v>0</v>
      </c>
      <c r="G44" s="37" t="s">
        <v>0</v>
      </c>
      <c r="H44" s="37" t="s">
        <v>0</v>
      </c>
      <c r="I44" s="37" t="s">
        <v>0</v>
      </c>
      <c r="J44" s="37" t="s">
        <v>0</v>
      </c>
      <c r="K44" s="37" t="s">
        <v>0</v>
      </c>
      <c r="L44" s="37" t="s">
        <v>19</v>
      </c>
      <c r="M44" s="37" t="s">
        <v>0</v>
      </c>
      <c r="N44" s="37" t="s">
        <v>0</v>
      </c>
      <c r="O44" s="37" t="s">
        <v>0</v>
      </c>
      <c r="P44" s="37" t="s">
        <v>0</v>
      </c>
      <c r="Q44" s="38"/>
      <c r="R44" s="37" t="s">
        <v>0</v>
      </c>
      <c r="S44" s="37" t="s">
        <v>0</v>
      </c>
      <c r="T44" s="37" t="s">
        <v>0</v>
      </c>
      <c r="U44" s="37" t="s">
        <v>0</v>
      </c>
      <c r="V44" s="38"/>
      <c r="W44" s="36" t="s">
        <v>0</v>
      </c>
      <c r="X44" s="4" cm="1">
        <f t="array" ref="X44">SUMPRODUCT((B44:W44="Evet")*2 + (B44:W44="Geliştirilmekte")*1 + (B44:W44="Hayır")*0) / (COUNTIF(B44:W44,"&lt;&gt;")*2)</f>
        <v>1</v>
      </c>
    </row>
    <row r="45" spans="1:24" ht="15.75" thickBot="1" x14ac:dyDescent="0.3">
      <c r="A45" s="80" t="s">
        <v>60</v>
      </c>
      <c r="B45" s="10" t="s">
        <v>0</v>
      </c>
      <c r="C45" s="10" t="s">
        <v>0</v>
      </c>
      <c r="D45" s="10" t="s">
        <v>0</v>
      </c>
      <c r="E45" s="10" t="s">
        <v>0</v>
      </c>
      <c r="F45" s="10" t="s">
        <v>0</v>
      </c>
      <c r="G45" s="10" t="s">
        <v>0</v>
      </c>
      <c r="H45" s="10" t="s">
        <v>0</v>
      </c>
      <c r="I45" s="10" t="s">
        <v>0</v>
      </c>
      <c r="J45" s="10" t="s">
        <v>2</v>
      </c>
      <c r="K45" s="10" t="s">
        <v>0</v>
      </c>
      <c r="L45" s="10" t="s">
        <v>30</v>
      </c>
      <c r="M45" s="10" t="s">
        <v>0</v>
      </c>
      <c r="N45" s="10" t="s">
        <v>0</v>
      </c>
      <c r="O45" s="10" t="s">
        <v>0</v>
      </c>
      <c r="P45" s="10" t="s">
        <v>0</v>
      </c>
      <c r="Q45" s="11"/>
      <c r="R45" s="10" t="s">
        <v>0</v>
      </c>
      <c r="S45" s="10" t="s">
        <v>0</v>
      </c>
      <c r="T45" s="10" t="s">
        <v>0</v>
      </c>
      <c r="U45" s="10" t="s">
        <v>0</v>
      </c>
      <c r="V45" s="10" t="s">
        <v>2</v>
      </c>
      <c r="W45" s="9" t="s">
        <v>0</v>
      </c>
      <c r="X45" s="4" cm="1">
        <f t="array" ref="X45">SUMPRODUCT((B45:W45="Evet")*2 + (B45:W45="Geliştirilmekte")*1 + (B45:W45="Hayır")*0) / (COUNTIF(B45:W45,"&lt;&gt;")*2)</f>
        <v>0.95238095238095233</v>
      </c>
    </row>
    <row r="46" spans="1:24" ht="26.25" thickBot="1" x14ac:dyDescent="0.3">
      <c r="A46" s="2" t="s">
        <v>65</v>
      </c>
      <c r="B46" s="7" t="s">
        <v>0</v>
      </c>
      <c r="C46" s="7" t="s">
        <v>0</v>
      </c>
      <c r="D46" s="7" t="s">
        <v>0</v>
      </c>
      <c r="E46" s="7" t="s">
        <v>0</v>
      </c>
      <c r="F46" s="7" t="s">
        <v>0</v>
      </c>
      <c r="G46" s="7" t="s">
        <v>0</v>
      </c>
      <c r="H46" s="7" t="s">
        <v>0</v>
      </c>
      <c r="I46" s="8"/>
      <c r="J46" s="8"/>
      <c r="K46" s="7" t="s">
        <v>0</v>
      </c>
      <c r="L46" s="8"/>
      <c r="M46" s="7" t="s">
        <v>0</v>
      </c>
      <c r="N46" s="7" t="s">
        <v>0</v>
      </c>
      <c r="O46" s="7" t="s">
        <v>0</v>
      </c>
      <c r="P46" s="7" t="s">
        <v>0</v>
      </c>
      <c r="Q46" s="8"/>
      <c r="R46" s="7" t="s">
        <v>0</v>
      </c>
      <c r="S46" s="7" t="s">
        <v>0</v>
      </c>
      <c r="T46" s="7" t="s">
        <v>0</v>
      </c>
      <c r="U46" s="7" t="s">
        <v>0</v>
      </c>
      <c r="V46" s="8"/>
      <c r="W46" s="9" t="s">
        <v>0</v>
      </c>
      <c r="X46" s="4" cm="1">
        <f t="array" ref="X46">SUMPRODUCT((B46:W46="Evet")*2 + (B46:W46="Geliştirilmekte")*1 + (B46:W46="Hayır")*0) / (COUNTIF(B46:W46,"&lt;&gt;")*2)</f>
        <v>1</v>
      </c>
    </row>
    <row r="47" spans="1:24" ht="26.25" thickBot="1" x14ac:dyDescent="0.3">
      <c r="A47" s="19" t="s">
        <v>66</v>
      </c>
      <c r="B47" s="23" t="s">
        <v>0</v>
      </c>
      <c r="C47" s="23" t="s">
        <v>0</v>
      </c>
      <c r="D47" s="23" t="s">
        <v>0</v>
      </c>
      <c r="E47" s="23" t="s">
        <v>0</v>
      </c>
      <c r="F47" s="23" t="s">
        <v>0</v>
      </c>
      <c r="G47" s="23" t="s">
        <v>0</v>
      </c>
      <c r="H47" s="23" t="s">
        <v>0</v>
      </c>
      <c r="I47" s="24"/>
      <c r="J47" s="24"/>
      <c r="K47" s="23" t="s">
        <v>2</v>
      </c>
      <c r="L47" s="24"/>
      <c r="M47" s="23" t="s">
        <v>0</v>
      </c>
      <c r="N47" s="23" t="s">
        <v>0</v>
      </c>
      <c r="O47" s="23" t="s">
        <v>4</v>
      </c>
      <c r="P47" s="23" t="s">
        <v>0</v>
      </c>
      <c r="Q47" s="24"/>
      <c r="R47" s="23" t="s">
        <v>0</v>
      </c>
      <c r="S47" s="23" t="s">
        <v>0</v>
      </c>
      <c r="T47" s="23" t="s">
        <v>0</v>
      </c>
      <c r="U47" s="23" t="s">
        <v>2</v>
      </c>
      <c r="V47" s="23" t="s">
        <v>0</v>
      </c>
      <c r="W47" s="22" t="s">
        <v>0</v>
      </c>
      <c r="X47" s="4" cm="1">
        <f t="array" ref="X47">SUMPRODUCT((B47:W47="Evet")*2 + (B47:W47="Geliştirilmekte")*1 + (B47:W47="Hayır")*0) / (COUNTIF(B47:W47,"&lt;&gt;")*2)</f>
        <v>0.88888888888888884</v>
      </c>
    </row>
    <row r="48" spans="1:24" ht="26.25" thickBot="1" x14ac:dyDescent="0.3">
      <c r="A48" s="19" t="s">
        <v>66</v>
      </c>
      <c r="B48" s="20" t="s">
        <v>0</v>
      </c>
      <c r="C48" s="20" t="s">
        <v>2</v>
      </c>
      <c r="D48" s="20" t="s">
        <v>2</v>
      </c>
      <c r="E48" s="20" t="s">
        <v>0</v>
      </c>
      <c r="F48" s="20" t="s">
        <v>0</v>
      </c>
      <c r="G48" s="20" t="s">
        <v>0</v>
      </c>
      <c r="H48" s="20" t="s">
        <v>0</v>
      </c>
      <c r="I48" s="21"/>
      <c r="J48" s="21"/>
      <c r="K48" s="20" t="s">
        <v>0</v>
      </c>
      <c r="L48" s="21"/>
      <c r="M48" s="20" t="s">
        <v>0</v>
      </c>
      <c r="N48" s="20" t="s">
        <v>0</v>
      </c>
      <c r="O48" s="20" t="s">
        <v>0</v>
      </c>
      <c r="P48" s="20" t="s">
        <v>0</v>
      </c>
      <c r="Q48" s="21"/>
      <c r="R48" s="20" t="s">
        <v>0</v>
      </c>
      <c r="S48" s="20" t="s">
        <v>0</v>
      </c>
      <c r="T48" s="20" t="s">
        <v>0</v>
      </c>
      <c r="U48" s="20" t="s">
        <v>0</v>
      </c>
      <c r="V48" s="21"/>
      <c r="W48" s="22" t="s">
        <v>0</v>
      </c>
      <c r="X48" s="4" cm="1">
        <f t="array" ref="X48">SUMPRODUCT((B48:W48="Evet")*2 + (B48:W48="Geliştirilmekte")*1 + (B48:W48="Hayır")*0) / (COUNTIF(B48:W48,"&lt;&gt;")*2)</f>
        <v>0.94117647058823528</v>
      </c>
    </row>
    <row r="49" spans="1:24" ht="15.75" thickBot="1" x14ac:dyDescent="0.3">
      <c r="A49" s="3" t="s">
        <v>71</v>
      </c>
      <c r="B49" s="15" t="s">
        <v>0</v>
      </c>
      <c r="C49" s="15" t="s">
        <v>0</v>
      </c>
      <c r="D49" s="15" t="s">
        <v>0</v>
      </c>
      <c r="E49" s="15" t="s">
        <v>0</v>
      </c>
      <c r="F49" s="15" t="s">
        <v>0</v>
      </c>
      <c r="G49" s="15" t="s">
        <v>0</v>
      </c>
      <c r="H49" s="15" t="s">
        <v>0</v>
      </c>
      <c r="I49" s="16"/>
      <c r="J49" s="16"/>
      <c r="K49" s="15" t="s">
        <v>0</v>
      </c>
      <c r="L49" s="16"/>
      <c r="M49" s="15" t="s">
        <v>0</v>
      </c>
      <c r="N49" s="15" t="s">
        <v>0</v>
      </c>
      <c r="O49" s="15" t="s">
        <v>0</v>
      </c>
      <c r="P49" s="15" t="s">
        <v>0</v>
      </c>
      <c r="Q49" s="16"/>
      <c r="R49" s="15" t="s">
        <v>0</v>
      </c>
      <c r="S49" s="15" t="s">
        <v>0</v>
      </c>
      <c r="T49" s="15" t="s">
        <v>0</v>
      </c>
      <c r="U49" s="15" t="s">
        <v>0</v>
      </c>
      <c r="V49" s="16"/>
      <c r="W49" s="14" t="s">
        <v>0</v>
      </c>
      <c r="X49" s="4" cm="1">
        <f t="array" ref="X49">SUMPRODUCT((B49:W49="Evet")*2 + (B49:W49="Geliştirilmekte")*1 + (B49:W49="Hayır")*0) / (COUNTIF(B49:W49,"&lt;&gt;")*2)</f>
        <v>1</v>
      </c>
    </row>
    <row r="50" spans="1:24" ht="26.25" thickBot="1" x14ac:dyDescent="0.3">
      <c r="A50" s="42" t="s">
        <v>7</v>
      </c>
      <c r="B50" s="46" t="s">
        <v>0</v>
      </c>
      <c r="C50" s="46" t="s">
        <v>0</v>
      </c>
      <c r="D50" s="46" t="s">
        <v>0</v>
      </c>
      <c r="E50" s="46" t="s">
        <v>0</v>
      </c>
      <c r="F50" s="46" t="s">
        <v>0</v>
      </c>
      <c r="G50" s="46" t="s">
        <v>0</v>
      </c>
      <c r="H50" s="46" t="s">
        <v>0</v>
      </c>
      <c r="I50" s="47"/>
      <c r="J50" s="47"/>
      <c r="K50" s="46" t="s">
        <v>0</v>
      </c>
      <c r="L50" s="47"/>
      <c r="M50" s="46" t="s">
        <v>0</v>
      </c>
      <c r="N50" s="46" t="s">
        <v>0</v>
      </c>
      <c r="O50" s="46" t="s">
        <v>0</v>
      </c>
      <c r="P50" s="46" t="s">
        <v>0</v>
      </c>
      <c r="Q50" s="47"/>
      <c r="R50" s="46" t="s">
        <v>0</v>
      </c>
      <c r="S50" s="46" t="s">
        <v>0</v>
      </c>
      <c r="T50" s="46" t="s">
        <v>0</v>
      </c>
      <c r="U50" s="46" t="s">
        <v>0</v>
      </c>
      <c r="V50" s="46" t="s">
        <v>0</v>
      </c>
      <c r="W50" s="45" t="s">
        <v>0</v>
      </c>
      <c r="X50" s="4" cm="1">
        <f t="array" ref="X50">SUMPRODUCT((B50:W50="Evet")*2 + (B50:W50="Geliştirilmekte")*1 + (B50:W50="Hayır")*0) / (COUNTIF(B50:W50,"&lt;&gt;")*2)</f>
        <v>1</v>
      </c>
    </row>
    <row r="51" spans="1:24" ht="26.25" thickBot="1" x14ac:dyDescent="0.3">
      <c r="A51" s="66" t="s">
        <v>7</v>
      </c>
      <c r="B51" s="43" t="s">
        <v>0</v>
      </c>
      <c r="C51" s="43" t="s">
        <v>0</v>
      </c>
      <c r="D51" s="43" t="s">
        <v>0</v>
      </c>
      <c r="E51" s="43" t="s">
        <v>0</v>
      </c>
      <c r="F51" s="43" t="s">
        <v>0</v>
      </c>
      <c r="G51" s="43" t="s">
        <v>0</v>
      </c>
      <c r="H51" s="43" t="s">
        <v>0</v>
      </c>
      <c r="I51" s="43" t="s">
        <v>0</v>
      </c>
      <c r="J51" s="43" t="s">
        <v>0</v>
      </c>
      <c r="K51" s="43" t="s">
        <v>0</v>
      </c>
      <c r="L51" s="44"/>
      <c r="M51" s="43" t="s">
        <v>0</v>
      </c>
      <c r="N51" s="43" t="s">
        <v>0</v>
      </c>
      <c r="O51" s="43" t="s">
        <v>0</v>
      </c>
      <c r="P51" s="43" t="s">
        <v>0</v>
      </c>
      <c r="Q51" s="44"/>
      <c r="R51" s="43" t="s">
        <v>0</v>
      </c>
      <c r="S51" s="43" t="s">
        <v>0</v>
      </c>
      <c r="T51" s="43" t="s">
        <v>0</v>
      </c>
      <c r="U51" s="43" t="s">
        <v>0</v>
      </c>
      <c r="V51" s="43" t="s">
        <v>0</v>
      </c>
      <c r="W51" s="45" t="s">
        <v>0</v>
      </c>
      <c r="X51" s="4" cm="1">
        <f t="array" ref="X51">SUMPRODUCT((B51:W51="Evet")*2 + (B51:W51="Geliştirilmekte")*1 + (B51:W51="Hayır")*0) / (COUNTIF(B51:W51,"&lt;&gt;")*2)</f>
        <v>1</v>
      </c>
    </row>
    <row r="52" spans="1:24" ht="26.25" thickBot="1" x14ac:dyDescent="0.3">
      <c r="A52" s="42" t="s">
        <v>7</v>
      </c>
      <c r="B52" s="12" t="s">
        <v>0</v>
      </c>
      <c r="C52" s="12" t="s">
        <v>0</v>
      </c>
      <c r="D52" s="12" t="s">
        <v>0</v>
      </c>
      <c r="E52" s="12" t="s">
        <v>0</v>
      </c>
      <c r="F52" s="12" t="s">
        <v>2</v>
      </c>
      <c r="G52" s="12" t="s">
        <v>0</v>
      </c>
      <c r="H52" s="12" t="s">
        <v>0</v>
      </c>
      <c r="I52" s="13"/>
      <c r="J52" s="13"/>
      <c r="K52" s="12" t="s">
        <v>0</v>
      </c>
      <c r="L52" s="13"/>
      <c r="M52" s="12" t="s">
        <v>0</v>
      </c>
      <c r="N52" s="12" t="s">
        <v>0</v>
      </c>
      <c r="O52" s="12" t="s">
        <v>0</v>
      </c>
      <c r="P52" s="12" t="s">
        <v>0</v>
      </c>
      <c r="Q52" s="13"/>
      <c r="R52" s="12" t="s">
        <v>0</v>
      </c>
      <c r="S52" s="12" t="s">
        <v>0</v>
      </c>
      <c r="T52" s="12" t="s">
        <v>0</v>
      </c>
      <c r="U52" s="12" t="s">
        <v>0</v>
      </c>
      <c r="V52" s="12" t="s">
        <v>0</v>
      </c>
      <c r="W52" s="14" t="s">
        <v>0</v>
      </c>
      <c r="X52" s="4" cm="1">
        <f t="array" ref="X52">SUMPRODUCT((B52:W52="Evet")*2 + (B52:W52="Geliştirilmekte")*1 + (B52:W52="Hayır")*0) / (COUNTIF(B52:W52,"&lt;&gt;")*2)</f>
        <v>0.97222222222222221</v>
      </c>
    </row>
    <row r="53" spans="1:24" ht="15.75" thickBot="1" x14ac:dyDescent="0.3">
      <c r="A53" s="81" t="s">
        <v>16</v>
      </c>
      <c r="B53" s="48" t="s">
        <v>0</v>
      </c>
      <c r="C53" s="48" t="s">
        <v>2</v>
      </c>
      <c r="D53" s="48" t="s">
        <v>0</v>
      </c>
      <c r="E53" s="48" t="s">
        <v>0</v>
      </c>
      <c r="F53" s="48" t="s">
        <v>0</v>
      </c>
      <c r="G53" s="48" t="s">
        <v>0</v>
      </c>
      <c r="H53" s="48" t="s">
        <v>0</v>
      </c>
      <c r="I53" s="49"/>
      <c r="J53" s="49"/>
      <c r="K53" s="48" t="s">
        <v>0</v>
      </c>
      <c r="L53" s="49"/>
      <c r="M53" s="48" t="s">
        <v>0</v>
      </c>
      <c r="N53" s="48" t="s">
        <v>0</v>
      </c>
      <c r="O53" s="48" t="s">
        <v>4</v>
      </c>
      <c r="P53" s="48" t="s">
        <v>0</v>
      </c>
      <c r="Q53" s="49"/>
      <c r="R53" s="48" t="s">
        <v>0</v>
      </c>
      <c r="S53" s="48" t="s">
        <v>0</v>
      </c>
      <c r="T53" s="48" t="s">
        <v>0</v>
      </c>
      <c r="U53" s="48" t="s">
        <v>0</v>
      </c>
      <c r="V53" s="49"/>
      <c r="W53" s="50" t="s">
        <v>0</v>
      </c>
      <c r="X53" s="4" cm="1">
        <f t="array" ref="X53">SUMPRODUCT((B53:W53="Evet")*2 + (B53:W53="Geliştirilmekte")*1 + (B53:W53="Hayır")*0) / (COUNTIF(B53:W53,"&lt;&gt;")*2)</f>
        <v>0.91176470588235292</v>
      </c>
    </row>
    <row r="54" spans="1:24" ht="15.75" thickBot="1" x14ac:dyDescent="0.3">
      <c r="A54" s="65" t="s">
        <v>16</v>
      </c>
      <c r="B54" s="51" t="s">
        <v>2</v>
      </c>
      <c r="C54" s="51" t="s">
        <v>0</v>
      </c>
      <c r="D54" s="51" t="s">
        <v>0</v>
      </c>
      <c r="E54" s="51" t="s">
        <v>0</v>
      </c>
      <c r="F54" s="51" t="s">
        <v>0</v>
      </c>
      <c r="G54" s="51" t="s">
        <v>0</v>
      </c>
      <c r="H54" s="51" t="s">
        <v>0</v>
      </c>
      <c r="I54" s="52"/>
      <c r="J54" s="52"/>
      <c r="K54" s="51" t="s">
        <v>0</v>
      </c>
      <c r="L54" s="52"/>
      <c r="M54" s="51" t="s">
        <v>0</v>
      </c>
      <c r="N54" s="51" t="s">
        <v>0</v>
      </c>
      <c r="O54" s="51" t="s">
        <v>0</v>
      </c>
      <c r="P54" s="51" t="s">
        <v>0</v>
      </c>
      <c r="Q54" s="52"/>
      <c r="R54" s="51" t="s">
        <v>0</v>
      </c>
      <c r="S54" s="51" t="s">
        <v>0</v>
      </c>
      <c r="T54" s="51" t="s">
        <v>0</v>
      </c>
      <c r="U54" s="51" t="s">
        <v>0</v>
      </c>
      <c r="V54" s="51" t="s">
        <v>0</v>
      </c>
      <c r="W54" s="50" t="s">
        <v>2</v>
      </c>
      <c r="X54" s="4" cm="1">
        <f t="array" ref="X54">SUMPRODUCT((B54:W54="Evet")*2 + (B54:W54="Geliştirilmekte")*1 + (B54:W54="Hayır")*0) / (COUNTIF(B54:W54,"&lt;&gt;")*2)</f>
        <v>0.94444444444444442</v>
      </c>
    </row>
    <row r="55" spans="1:24" ht="15.75" thickBot="1" x14ac:dyDescent="0.3">
      <c r="A55" s="81" t="s">
        <v>16</v>
      </c>
      <c r="B55" s="48" t="s">
        <v>0</v>
      </c>
      <c r="C55" s="48" t="s">
        <v>0</v>
      </c>
      <c r="D55" s="48" t="s">
        <v>2</v>
      </c>
      <c r="E55" s="48" t="s">
        <v>0</v>
      </c>
      <c r="F55" s="48" t="s">
        <v>0</v>
      </c>
      <c r="G55" s="48" t="s">
        <v>0</v>
      </c>
      <c r="H55" s="48" t="s">
        <v>0</v>
      </c>
      <c r="I55" s="49"/>
      <c r="J55" s="49"/>
      <c r="K55" s="48" t="s">
        <v>0</v>
      </c>
      <c r="L55" s="49"/>
      <c r="M55" s="48" t="s">
        <v>0</v>
      </c>
      <c r="N55" s="48" t="s">
        <v>0</v>
      </c>
      <c r="O55" s="48" t="s">
        <v>0</v>
      </c>
      <c r="P55" s="48" t="s">
        <v>0</v>
      </c>
      <c r="Q55" s="49"/>
      <c r="R55" s="48" t="s">
        <v>0</v>
      </c>
      <c r="S55" s="48" t="s">
        <v>0</v>
      </c>
      <c r="T55" s="48" t="s">
        <v>0</v>
      </c>
      <c r="U55" s="48" t="s">
        <v>0</v>
      </c>
      <c r="V55" s="48" t="s">
        <v>0</v>
      </c>
      <c r="W55" s="50" t="s">
        <v>2</v>
      </c>
      <c r="X55" s="4" cm="1">
        <f t="array" ref="X55">SUMPRODUCT((B55:W55="Evet")*2 + (B55:W55="Geliştirilmekte")*1 + (B55:W55="Hayır")*0) / (COUNTIF(B55:W55,"&lt;&gt;")*2)</f>
        <v>0.94444444444444442</v>
      </c>
    </row>
    <row r="56" spans="1:24" ht="15.75" thickBot="1" x14ac:dyDescent="0.3">
      <c r="A56" s="2" t="s">
        <v>61</v>
      </c>
      <c r="B56" s="7" t="s">
        <v>0</v>
      </c>
      <c r="C56" s="7" t="s">
        <v>0</v>
      </c>
      <c r="D56" s="7" t="s">
        <v>0</v>
      </c>
      <c r="E56" s="7" t="s">
        <v>0</v>
      </c>
      <c r="F56" s="7" t="s">
        <v>0</v>
      </c>
      <c r="G56" s="7" t="s">
        <v>0</v>
      </c>
      <c r="H56" s="7" t="s">
        <v>0</v>
      </c>
      <c r="I56" s="8"/>
      <c r="J56" s="8"/>
      <c r="K56" s="7" t="s">
        <v>0</v>
      </c>
      <c r="L56" s="8"/>
      <c r="M56" s="7" t="s">
        <v>0</v>
      </c>
      <c r="N56" s="7" t="s">
        <v>0</v>
      </c>
      <c r="O56" s="7" t="s">
        <v>0</v>
      </c>
      <c r="P56" s="7" t="s">
        <v>2</v>
      </c>
      <c r="Q56" s="8"/>
      <c r="R56" s="7" t="s">
        <v>0</v>
      </c>
      <c r="S56" s="7" t="s">
        <v>0</v>
      </c>
      <c r="T56" s="7" t="s">
        <v>0</v>
      </c>
      <c r="U56" s="7" t="s">
        <v>0</v>
      </c>
      <c r="V56" s="8"/>
      <c r="W56" s="9" t="s">
        <v>0</v>
      </c>
      <c r="X56" s="4" cm="1">
        <f t="array" ref="X56">SUMPRODUCT((B56:W56="Evet")*2 + (B56:W56="Geliştirilmekte")*1 + (B56:W56="Hayır")*0) / (COUNTIF(B56:W56,"&lt;&gt;")*2)</f>
        <v>0.97058823529411764</v>
      </c>
    </row>
    <row r="57" spans="1:24" ht="26.25" thickBot="1" x14ac:dyDescent="0.3">
      <c r="A57" s="67" t="s">
        <v>1</v>
      </c>
      <c r="B57" s="71" t="s">
        <v>2</v>
      </c>
      <c r="C57" s="71" t="s">
        <v>2</v>
      </c>
      <c r="D57" s="71" t="s">
        <v>0</v>
      </c>
      <c r="E57" s="71" t="s">
        <v>0</v>
      </c>
      <c r="F57" s="71" t="s">
        <v>0</v>
      </c>
      <c r="G57" s="71" t="s">
        <v>0</v>
      </c>
      <c r="H57" s="71" t="s">
        <v>2</v>
      </c>
      <c r="I57" s="72"/>
      <c r="J57" s="72"/>
      <c r="K57" s="71" t="s">
        <v>2</v>
      </c>
      <c r="L57" s="72"/>
      <c r="M57" s="71" t="s">
        <v>2</v>
      </c>
      <c r="N57" s="71" t="s">
        <v>2</v>
      </c>
      <c r="O57" s="71" t="s">
        <v>0</v>
      </c>
      <c r="P57" s="71" t="s">
        <v>0</v>
      </c>
      <c r="Q57" s="72"/>
      <c r="R57" s="71" t="s">
        <v>0</v>
      </c>
      <c r="S57" s="71" t="s">
        <v>0</v>
      </c>
      <c r="T57" s="71" t="s">
        <v>3</v>
      </c>
      <c r="U57" s="71" t="s">
        <v>0</v>
      </c>
      <c r="V57" s="71" t="s">
        <v>2</v>
      </c>
      <c r="W57" s="70" t="s">
        <v>0</v>
      </c>
      <c r="X57" s="4" cm="1">
        <f t="array" ref="X57">SUMPRODUCT((B57:W57="Evet")*2 + (B57:W57="Geliştirilmekte")*1 + (B57:W57="Hayır")*0) / (COUNTIF(B57:W57,"&lt;&gt;")*2)</f>
        <v>0.75</v>
      </c>
    </row>
    <row r="58" spans="1:24" ht="26.25" thickBot="1" x14ac:dyDescent="0.3">
      <c r="A58" s="84" t="s">
        <v>1</v>
      </c>
      <c r="B58" s="68" t="s">
        <v>0</v>
      </c>
      <c r="C58" s="68" t="s">
        <v>0</v>
      </c>
      <c r="D58" s="68" t="s">
        <v>4</v>
      </c>
      <c r="E58" s="68" t="s">
        <v>0</v>
      </c>
      <c r="F58" s="68" t="s">
        <v>0</v>
      </c>
      <c r="G58" s="68" t="s">
        <v>0</v>
      </c>
      <c r="H58" s="68" t="s">
        <v>0</v>
      </c>
      <c r="I58" s="69"/>
      <c r="J58" s="69"/>
      <c r="K58" s="68" t="s">
        <v>0</v>
      </c>
      <c r="L58" s="69"/>
      <c r="M58" s="68" t="s">
        <v>0</v>
      </c>
      <c r="N58" s="68" t="s">
        <v>0</v>
      </c>
      <c r="O58" s="68" t="s">
        <v>4</v>
      </c>
      <c r="P58" s="68" t="s">
        <v>0</v>
      </c>
      <c r="Q58" s="69"/>
      <c r="R58" s="68" t="s">
        <v>0</v>
      </c>
      <c r="S58" s="68" t="s">
        <v>0</v>
      </c>
      <c r="T58" s="68" t="s">
        <v>0</v>
      </c>
      <c r="U58" s="68" t="s">
        <v>0</v>
      </c>
      <c r="V58" s="68" t="s">
        <v>2</v>
      </c>
      <c r="W58" s="70" t="s">
        <v>2</v>
      </c>
      <c r="X58" s="4" cm="1">
        <f t="array" ref="X58">SUMPRODUCT((B58:W58="Evet")*2 + (B58:W58="Geliştirilmekte")*1 + (B58:W58="Hayır")*0) / (COUNTIF(B58:W58,"&lt;&gt;")*2)</f>
        <v>0.83333333333333337</v>
      </c>
    </row>
    <row r="59" spans="1:24" ht="31.5" customHeight="1" thickBot="1" x14ac:dyDescent="0.3">
      <c r="A59" s="53" t="s">
        <v>6</v>
      </c>
      <c r="B59" s="57" t="s">
        <v>0</v>
      </c>
      <c r="C59" s="57" t="s">
        <v>0</v>
      </c>
      <c r="D59" s="57" t="s">
        <v>2</v>
      </c>
      <c r="E59" s="57" t="s">
        <v>0</v>
      </c>
      <c r="F59" s="57" t="s">
        <v>0</v>
      </c>
      <c r="G59" s="57" t="s">
        <v>0</v>
      </c>
      <c r="H59" s="57" t="s">
        <v>0</v>
      </c>
      <c r="I59" s="58"/>
      <c r="J59" s="58"/>
      <c r="K59" s="57" t="s">
        <v>0</v>
      </c>
      <c r="L59" s="58"/>
      <c r="M59" s="57" t="s">
        <v>0</v>
      </c>
      <c r="N59" s="57" t="s">
        <v>0</v>
      </c>
      <c r="O59" s="57" t="s">
        <v>0</v>
      </c>
      <c r="P59" s="57" t="s">
        <v>0</v>
      </c>
      <c r="Q59" s="58"/>
      <c r="R59" s="57" t="s">
        <v>0</v>
      </c>
      <c r="S59" s="57" t="s">
        <v>0</v>
      </c>
      <c r="T59" s="57" t="s">
        <v>0</v>
      </c>
      <c r="U59" s="57" t="s">
        <v>0</v>
      </c>
      <c r="V59" s="58"/>
      <c r="W59" s="56" t="s">
        <v>0</v>
      </c>
      <c r="X59" s="4" cm="1">
        <f t="array" ref="X59">SUMPRODUCT((B59:W59="Evet")*2 + (B59:W59="Geliştirilmekte")*1 + (B59:W59="Hayır")*0) / (COUNTIF(B59:W59,"&lt;&gt;")*2)</f>
        <v>0.97058823529411764</v>
      </c>
    </row>
    <row r="60" spans="1:24" ht="27.75" customHeight="1" thickBot="1" x14ac:dyDescent="0.3">
      <c r="A60" s="83" t="s">
        <v>6</v>
      </c>
      <c r="B60" s="85" t="s">
        <v>0</v>
      </c>
      <c r="C60" s="85" t="s">
        <v>0</v>
      </c>
      <c r="D60" s="85" t="s">
        <v>0</v>
      </c>
      <c r="E60" s="85" t="s">
        <v>0</v>
      </c>
      <c r="F60" s="85" t="s">
        <v>0</v>
      </c>
      <c r="G60" s="85" t="s">
        <v>0</v>
      </c>
      <c r="H60" s="87"/>
      <c r="I60" s="87"/>
      <c r="J60" s="87"/>
      <c r="K60" s="85" t="s">
        <v>0</v>
      </c>
      <c r="L60" s="87"/>
      <c r="M60" s="85" t="s">
        <v>0</v>
      </c>
      <c r="N60" s="85" t="s">
        <v>0</v>
      </c>
      <c r="O60" s="85" t="s">
        <v>0</v>
      </c>
      <c r="P60" s="85" t="s">
        <v>0</v>
      </c>
      <c r="Q60" s="87"/>
      <c r="R60" s="85" t="s">
        <v>0</v>
      </c>
      <c r="S60" s="85" t="s">
        <v>0</v>
      </c>
      <c r="T60" s="85" t="s">
        <v>0</v>
      </c>
      <c r="U60" s="85" t="s">
        <v>0</v>
      </c>
      <c r="V60" s="85" t="s">
        <v>0</v>
      </c>
      <c r="W60" s="89" t="s">
        <v>0</v>
      </c>
      <c r="X60" s="4" cm="1">
        <f t="array" ref="X60">SUMPRODUCT((B60:W60="Evet")*2 + (B60:W60="Geliştirilmekte")*1 + (B60:W60="Hayır")*0) / (COUNTIF(B60:W60,"&lt;&gt;")*2)</f>
        <v>1</v>
      </c>
    </row>
    <row r="61" spans="1:24" ht="15.75" thickBot="1" x14ac:dyDescent="0.3">
      <c r="A61" s="74" t="s">
        <v>63</v>
      </c>
      <c r="B61" s="75" t="s">
        <v>0</v>
      </c>
      <c r="C61" s="75" t="s">
        <v>0</v>
      </c>
      <c r="D61" s="75" t="s">
        <v>0</v>
      </c>
      <c r="E61" s="75" t="s">
        <v>0</v>
      </c>
      <c r="F61" s="75" t="s">
        <v>0</v>
      </c>
      <c r="G61" s="75" t="s">
        <v>0</v>
      </c>
      <c r="H61" s="75" t="s">
        <v>0</v>
      </c>
      <c r="I61" s="76"/>
      <c r="J61" s="76"/>
      <c r="K61" s="75" t="s">
        <v>0</v>
      </c>
      <c r="L61" s="76"/>
      <c r="M61" s="75" t="s">
        <v>0</v>
      </c>
      <c r="N61" s="75" t="s">
        <v>2</v>
      </c>
      <c r="O61" s="75" t="s">
        <v>0</v>
      </c>
      <c r="P61" s="75" t="s">
        <v>0</v>
      </c>
      <c r="Q61" s="76"/>
      <c r="R61" s="75" t="s">
        <v>0</v>
      </c>
      <c r="S61" s="75" t="s">
        <v>0</v>
      </c>
      <c r="T61" s="75" t="s">
        <v>0</v>
      </c>
      <c r="U61" s="75" t="s">
        <v>0</v>
      </c>
      <c r="V61" s="75" t="s">
        <v>0</v>
      </c>
      <c r="W61" s="77" t="s">
        <v>0</v>
      </c>
      <c r="X61" s="4" cm="1">
        <f t="array" ref="X61">SUMPRODUCT((B61:W61="Evet")*2 + (B61:W61="Geliştirilmekte")*1 + (B61:W61="Hayır")*0) / (COUNTIF(B61:W61,"&lt;&gt;")*2)</f>
        <v>0.97222222222222221</v>
      </c>
    </row>
    <row r="62" spans="1:24" ht="15.75" thickBot="1" x14ac:dyDescent="0.3">
      <c r="A62" s="2" t="s">
        <v>62</v>
      </c>
      <c r="B62" s="7" t="s">
        <v>0</v>
      </c>
      <c r="C62" s="7" t="s">
        <v>0</v>
      </c>
      <c r="D62" s="7" t="s">
        <v>0</v>
      </c>
      <c r="E62" s="7" t="s">
        <v>0</v>
      </c>
      <c r="F62" s="7" t="s">
        <v>0</v>
      </c>
      <c r="G62" s="7" t="s">
        <v>0</v>
      </c>
      <c r="H62" s="7" t="s">
        <v>0</v>
      </c>
      <c r="I62" s="8"/>
      <c r="J62" s="8"/>
      <c r="K62" s="7" t="s">
        <v>0</v>
      </c>
      <c r="L62" s="8"/>
      <c r="M62" s="7" t="s">
        <v>0</v>
      </c>
      <c r="N62" s="7" t="s">
        <v>0</v>
      </c>
      <c r="O62" s="7" t="s">
        <v>0</v>
      </c>
      <c r="P62" s="7" t="s">
        <v>0</v>
      </c>
      <c r="Q62" s="8"/>
      <c r="R62" s="7" t="s">
        <v>0</v>
      </c>
      <c r="S62" s="7" t="s">
        <v>0</v>
      </c>
      <c r="T62" s="7" t="s">
        <v>0</v>
      </c>
      <c r="U62" s="7" t="s">
        <v>0</v>
      </c>
      <c r="V62" s="7" t="s">
        <v>0</v>
      </c>
      <c r="W62" s="9" t="s">
        <v>0</v>
      </c>
      <c r="X62" s="4" cm="1">
        <f t="array" ref="X62">SUMPRODUCT((B62:W62="Evet")*2 + (B62:W62="Geliştirilmekte")*1 + (B62:W62="Hayır")*0) / (COUNTIF(B62:W62,"&lt;&gt;")*2)</f>
        <v>1</v>
      </c>
    </row>
    <row r="63" spans="1:24" ht="15.75" thickBot="1" x14ac:dyDescent="0.3">
      <c r="A63" s="5" t="s">
        <v>18</v>
      </c>
      <c r="B63" s="15" t="s">
        <v>2</v>
      </c>
      <c r="C63" s="15" t="s">
        <v>2</v>
      </c>
      <c r="D63" s="15" t="s">
        <v>2</v>
      </c>
      <c r="E63" s="15" t="s">
        <v>0</v>
      </c>
      <c r="F63" s="15" t="s">
        <v>0</v>
      </c>
      <c r="G63" s="15" t="s">
        <v>0</v>
      </c>
      <c r="H63" s="15" t="s">
        <v>0</v>
      </c>
      <c r="I63" s="15" t="s">
        <v>0</v>
      </c>
      <c r="J63" s="15" t="s">
        <v>0</v>
      </c>
      <c r="K63" s="15" t="s">
        <v>0</v>
      </c>
      <c r="L63" s="15" t="s">
        <v>19</v>
      </c>
      <c r="M63" s="15" t="s">
        <v>0</v>
      </c>
      <c r="N63" s="15" t="s">
        <v>0</v>
      </c>
      <c r="O63" s="15" t="s">
        <v>0</v>
      </c>
      <c r="P63" s="15" t="s">
        <v>0</v>
      </c>
      <c r="Q63" s="16"/>
      <c r="R63" s="15" t="s">
        <v>0</v>
      </c>
      <c r="S63" s="15" t="s">
        <v>0</v>
      </c>
      <c r="T63" s="15" t="s">
        <v>0</v>
      </c>
      <c r="U63" s="15" t="s">
        <v>2</v>
      </c>
      <c r="V63" s="16"/>
      <c r="W63" s="14" t="s">
        <v>0</v>
      </c>
      <c r="X63" s="4" cm="1">
        <f t="array" ref="X63">SUMPRODUCT((B63:W63="Evet")*2 + (B63:W63="Geliştirilmekte")*1 + (B63:W63="Hayır")*0) / (COUNTIF(B63:W63,"&lt;&gt;")*2)</f>
        <v>0.9</v>
      </c>
    </row>
    <row r="64" spans="1:24" ht="26.25" thickBot="1" x14ac:dyDescent="0.3">
      <c r="A64" s="2" t="s">
        <v>12</v>
      </c>
      <c r="B64" s="7" t="s">
        <v>2</v>
      </c>
      <c r="C64" s="7" t="s">
        <v>2</v>
      </c>
      <c r="D64" s="7" t="s">
        <v>4</v>
      </c>
      <c r="E64" s="7" t="s">
        <v>0</v>
      </c>
      <c r="F64" s="7" t="s">
        <v>4</v>
      </c>
      <c r="G64" s="7" t="s">
        <v>0</v>
      </c>
      <c r="H64" s="7" t="s">
        <v>0</v>
      </c>
      <c r="I64" s="8"/>
      <c r="J64" s="8"/>
      <c r="K64" s="7" t="s">
        <v>0</v>
      </c>
      <c r="L64" s="8"/>
      <c r="M64" s="7" t="s">
        <v>0</v>
      </c>
      <c r="N64" s="7" t="s">
        <v>0</v>
      </c>
      <c r="O64" s="7" t="s">
        <v>4</v>
      </c>
      <c r="P64" s="7" t="s">
        <v>0</v>
      </c>
      <c r="Q64" s="8"/>
      <c r="R64" s="7" t="s">
        <v>0</v>
      </c>
      <c r="S64" s="7" t="s">
        <v>0</v>
      </c>
      <c r="T64" s="7" t="s">
        <v>0</v>
      </c>
      <c r="U64" s="7" t="s">
        <v>0</v>
      </c>
      <c r="V64" s="8"/>
      <c r="W64" s="9" t="s">
        <v>0</v>
      </c>
      <c r="X64" s="4" cm="1">
        <f t="array" ref="X64">SUMPRODUCT((B64:W64="Evet")*2 + (B64:W64="Geliştirilmekte")*1 + (B64:W64="Hayır")*0) / (COUNTIF(B64:W64,"&lt;&gt;")*2)</f>
        <v>0.76470588235294112</v>
      </c>
    </row>
    <row r="65" spans="1:24" ht="15.75" thickBot="1" x14ac:dyDescent="0.3">
      <c r="A65" s="6" t="s">
        <v>67</v>
      </c>
      <c r="B65" s="10" t="s">
        <v>2</v>
      </c>
      <c r="C65" s="10" t="s">
        <v>0</v>
      </c>
      <c r="D65" s="10" t="s">
        <v>2</v>
      </c>
      <c r="E65" s="10" t="s">
        <v>2</v>
      </c>
      <c r="F65" s="10" t="s">
        <v>0</v>
      </c>
      <c r="G65" s="10" t="s">
        <v>0</v>
      </c>
      <c r="H65" s="10" t="s">
        <v>0</v>
      </c>
      <c r="I65" s="11"/>
      <c r="J65" s="11"/>
      <c r="K65" s="10" t="s">
        <v>0</v>
      </c>
      <c r="L65" s="11"/>
      <c r="M65" s="10" t="s">
        <v>0</v>
      </c>
      <c r="N65" s="10" t="s">
        <v>0</v>
      </c>
      <c r="O65" s="10" t="s">
        <v>0</v>
      </c>
      <c r="P65" s="10" t="s">
        <v>2</v>
      </c>
      <c r="Q65" s="11"/>
      <c r="R65" s="10" t="s">
        <v>0</v>
      </c>
      <c r="S65" s="10" t="s">
        <v>0</v>
      </c>
      <c r="T65" s="10" t="s">
        <v>0</v>
      </c>
      <c r="U65" s="10" t="s">
        <v>2</v>
      </c>
      <c r="V65" s="10" t="s">
        <v>0</v>
      </c>
      <c r="W65" s="9" t="s">
        <v>0</v>
      </c>
      <c r="X65" s="4" cm="1">
        <f t="array" ref="X65">SUMPRODUCT((B65:W65="Evet")*2 + (B65:W65="Geliştirilmekte")*1 + (B65:W65="Hayır")*0) / (COUNTIF(B65:W65,"&lt;&gt;")*2)</f>
        <v>0.86111111111111116</v>
      </c>
    </row>
    <row r="66" spans="1:24" ht="15.75" thickBot="1" x14ac:dyDescent="0.3">
      <c r="A66" s="2" t="s">
        <v>9</v>
      </c>
      <c r="B66" s="7" t="s">
        <v>0</v>
      </c>
      <c r="C66" s="7" t="s">
        <v>2</v>
      </c>
      <c r="D66" s="7" t="s">
        <v>2</v>
      </c>
      <c r="E66" s="7" t="s">
        <v>0</v>
      </c>
      <c r="F66" s="7" t="s">
        <v>0</v>
      </c>
      <c r="G66" s="7" t="s">
        <v>0</v>
      </c>
      <c r="H66" s="7" t="s">
        <v>0</v>
      </c>
      <c r="I66" s="8"/>
      <c r="J66" s="8"/>
      <c r="K66" s="7" t="s">
        <v>0</v>
      </c>
      <c r="L66" s="7" t="s">
        <v>10</v>
      </c>
      <c r="M66" s="7" t="s">
        <v>0</v>
      </c>
      <c r="N66" s="7" t="s">
        <v>0</v>
      </c>
      <c r="O66" s="7" t="s">
        <v>0</v>
      </c>
      <c r="P66" s="7" t="s">
        <v>0</v>
      </c>
      <c r="Q66" s="8"/>
      <c r="R66" s="7" t="s">
        <v>0</v>
      </c>
      <c r="S66" s="7" t="s">
        <v>0</v>
      </c>
      <c r="T66" s="7" t="s">
        <v>0</v>
      </c>
      <c r="U66" s="7" t="s">
        <v>0</v>
      </c>
      <c r="V66" s="7" t="s">
        <v>2</v>
      </c>
      <c r="W66" s="9" t="s">
        <v>0</v>
      </c>
      <c r="X66" s="4" cm="1">
        <f t="array" ref="X66">SUMPRODUCT((B66:W66="Evet")*2 + (B66:W66="Geliştirilmekte")*1 + (B66:W66="Hayır")*0) / (COUNTIF(B66:W66,"&lt;&gt;")*2)</f>
        <v>0.86842105263157898</v>
      </c>
    </row>
    <row r="67" spans="1:24" ht="26.25" thickBot="1" x14ac:dyDescent="0.3">
      <c r="A67" s="3" t="s">
        <v>72</v>
      </c>
      <c r="B67" s="15" t="s">
        <v>0</v>
      </c>
      <c r="C67" s="15" t="s">
        <v>0</v>
      </c>
      <c r="D67" s="15" t="s">
        <v>2</v>
      </c>
      <c r="E67" s="15" t="s">
        <v>0</v>
      </c>
      <c r="F67" s="15" t="s">
        <v>0</v>
      </c>
      <c r="G67" s="15" t="s">
        <v>0</v>
      </c>
      <c r="H67" s="15" t="s">
        <v>2</v>
      </c>
      <c r="I67" s="16"/>
      <c r="J67" s="16"/>
      <c r="K67" s="15" t="s">
        <v>0</v>
      </c>
      <c r="L67" s="16"/>
      <c r="M67" s="15" t="s">
        <v>0</v>
      </c>
      <c r="N67" s="15" t="s">
        <v>0</v>
      </c>
      <c r="O67" s="15" t="s">
        <v>4</v>
      </c>
      <c r="P67" s="15" t="s">
        <v>0</v>
      </c>
      <c r="Q67" s="16"/>
      <c r="R67" s="15" t="s">
        <v>0</v>
      </c>
      <c r="S67" s="15" t="s">
        <v>0</v>
      </c>
      <c r="T67" s="15" t="s">
        <v>0</v>
      </c>
      <c r="U67" s="15" t="s">
        <v>0</v>
      </c>
      <c r="V67" s="16"/>
      <c r="W67" s="14" t="s">
        <v>0</v>
      </c>
      <c r="X67" s="4" cm="1">
        <f t="array" ref="X67">SUMPRODUCT((B67:W67="Evet")*2 + (B67:W67="Geliştirilmekte")*1 + (B67:W67="Hayır")*0) / (COUNTIF(B67:W67,"&lt;&gt;")*2)</f>
        <v>0.88235294117647056</v>
      </c>
    </row>
    <row r="68" spans="1:24" ht="26.25" thickBot="1" x14ac:dyDescent="0.3">
      <c r="A68" s="19" t="s">
        <v>77</v>
      </c>
      <c r="B68" s="19" t="s">
        <v>0</v>
      </c>
      <c r="C68" s="19" t="s">
        <v>0</v>
      </c>
      <c r="D68" s="19" t="s">
        <v>0</v>
      </c>
      <c r="E68" s="19" t="s">
        <v>0</v>
      </c>
      <c r="F68" s="19" t="s">
        <v>0</v>
      </c>
      <c r="G68" s="19" t="s">
        <v>2</v>
      </c>
      <c r="H68" s="19" t="s">
        <v>2</v>
      </c>
      <c r="I68" s="95"/>
      <c r="J68" s="95"/>
      <c r="K68" s="19" t="s">
        <v>0</v>
      </c>
      <c r="L68" s="95"/>
      <c r="M68" s="19" t="s">
        <v>0</v>
      </c>
      <c r="N68" s="19" t="s">
        <v>0</v>
      </c>
      <c r="O68" s="19" t="s">
        <v>4</v>
      </c>
      <c r="P68" s="19" t="s">
        <v>0</v>
      </c>
      <c r="Q68" s="95"/>
      <c r="R68" s="19" t="s">
        <v>0</v>
      </c>
      <c r="S68" s="19" t="s">
        <v>2</v>
      </c>
      <c r="T68" s="19" t="s">
        <v>0</v>
      </c>
      <c r="U68" s="19" t="s">
        <v>2</v>
      </c>
      <c r="V68" s="95"/>
      <c r="W68" s="96" t="s">
        <v>0</v>
      </c>
      <c r="X68" s="4" cm="1">
        <f t="array" ref="X68">SUMPRODUCT((B68:W68="Evet")*2 + (B68:W68="Geliştirilmekte")*1 + (B68:W68="Hayır")*0) / (COUNTIF(B68:W68,"&lt;&gt;")*2)</f>
        <v>0.82352941176470584</v>
      </c>
    </row>
    <row r="69" spans="1:24" ht="26.25" thickBot="1" x14ac:dyDescent="0.3">
      <c r="A69" s="19" t="s">
        <v>77</v>
      </c>
      <c r="B69" s="23" t="s">
        <v>2</v>
      </c>
      <c r="C69" s="19" t="s">
        <v>0</v>
      </c>
      <c r="D69" s="23" t="s">
        <v>2</v>
      </c>
      <c r="E69" s="19" t="s">
        <v>0</v>
      </c>
      <c r="F69" s="19" t="s">
        <v>0</v>
      </c>
      <c r="G69" s="19" t="s">
        <v>0</v>
      </c>
      <c r="H69" s="19" t="s">
        <v>0</v>
      </c>
      <c r="I69" s="95"/>
      <c r="J69" s="95"/>
      <c r="K69" s="95"/>
      <c r="L69" s="95"/>
      <c r="M69" s="19" t="s">
        <v>0</v>
      </c>
      <c r="N69" s="19" t="s">
        <v>0</v>
      </c>
      <c r="O69" s="19" t="s">
        <v>0</v>
      </c>
      <c r="P69" s="19" t="s">
        <v>0</v>
      </c>
      <c r="Q69" s="95"/>
      <c r="R69" s="19" t="s">
        <v>0</v>
      </c>
      <c r="S69" s="19" t="s">
        <v>0</v>
      </c>
      <c r="T69" s="19" t="s">
        <v>0</v>
      </c>
      <c r="U69" s="19" t="s">
        <v>0</v>
      </c>
      <c r="V69" s="19" t="s">
        <v>0</v>
      </c>
      <c r="W69" s="96" t="s">
        <v>0</v>
      </c>
      <c r="X69" s="4" cm="1">
        <f t="array" ref="X69">SUMPRODUCT((B69:W69="Evet")*2 + (B69:W69="Geliştirilmekte")*1 + (B69:W69="Hayır")*0) / (COUNTIF(B69:W69,"&lt;&gt;")*2)</f>
        <v>0.94117647058823528</v>
      </c>
    </row>
    <row r="70" spans="1:24" ht="26.25" thickBot="1" x14ac:dyDescent="0.3">
      <c r="A70" s="100" t="s">
        <v>76</v>
      </c>
      <c r="B70" s="97" t="s">
        <v>0</v>
      </c>
      <c r="C70" s="97" t="s">
        <v>0</v>
      </c>
      <c r="D70" s="97" t="s">
        <v>0</v>
      </c>
      <c r="E70" s="97" t="s">
        <v>0</v>
      </c>
      <c r="F70" s="97" t="s">
        <v>0</v>
      </c>
      <c r="G70" s="97" t="s">
        <v>0</v>
      </c>
      <c r="H70" s="97" t="s">
        <v>0</v>
      </c>
      <c r="I70" s="98"/>
      <c r="J70" s="98"/>
      <c r="K70" s="97" t="s">
        <v>0</v>
      </c>
      <c r="L70" s="98"/>
      <c r="M70" s="97" t="s">
        <v>0</v>
      </c>
      <c r="N70" s="97" t="s">
        <v>2</v>
      </c>
      <c r="O70" s="97" t="s">
        <v>4</v>
      </c>
      <c r="P70" s="97" t="s">
        <v>0</v>
      </c>
      <c r="Q70" s="98"/>
      <c r="R70" s="97" t="s">
        <v>0</v>
      </c>
      <c r="S70" s="97" t="s">
        <v>0</v>
      </c>
      <c r="T70" s="97" t="s">
        <v>0</v>
      </c>
      <c r="U70" s="97" t="s">
        <v>0</v>
      </c>
      <c r="V70" s="97" t="s">
        <v>2</v>
      </c>
      <c r="W70" s="99" t="s">
        <v>0</v>
      </c>
      <c r="X70" s="4" cm="1">
        <f t="array" ref="X70">SUMPRODUCT((B70:W70="Evet")*2 + (B70:W70="Geliştirilmekte")*1 + (B70:W70="Hayır")*0) / (COUNTIF(B70:W70,"&lt;&gt;")*2)</f>
        <v>0.88888888888888884</v>
      </c>
    </row>
    <row r="71" spans="1:24" ht="26.25" thickBot="1" x14ac:dyDescent="0.3">
      <c r="A71" s="100" t="s">
        <v>76</v>
      </c>
      <c r="B71" s="100" t="s">
        <v>0</v>
      </c>
      <c r="C71" s="100" t="s">
        <v>0</v>
      </c>
      <c r="D71" s="100" t="s">
        <v>0</v>
      </c>
      <c r="E71" s="100" t="s">
        <v>0</v>
      </c>
      <c r="F71" s="100" t="s">
        <v>0</v>
      </c>
      <c r="G71" s="100" t="s">
        <v>0</v>
      </c>
      <c r="H71" s="100" t="s">
        <v>0</v>
      </c>
      <c r="I71" s="101"/>
      <c r="J71" s="101"/>
      <c r="K71" s="100" t="s">
        <v>0</v>
      </c>
      <c r="L71" s="101"/>
      <c r="M71" s="100" t="s">
        <v>0</v>
      </c>
      <c r="N71" s="100" t="s">
        <v>0</v>
      </c>
      <c r="O71" s="100" t="s">
        <v>0</v>
      </c>
      <c r="P71" s="100" t="s">
        <v>0</v>
      </c>
      <c r="Q71" s="101"/>
      <c r="R71" s="100" t="s">
        <v>0</v>
      </c>
      <c r="S71" s="100" t="s">
        <v>0</v>
      </c>
      <c r="T71" s="100" t="s">
        <v>3</v>
      </c>
      <c r="U71" s="100" t="s">
        <v>0</v>
      </c>
      <c r="V71" s="100" t="s">
        <v>2</v>
      </c>
      <c r="W71" s="99" t="s">
        <v>0</v>
      </c>
      <c r="X71" s="4" cm="1">
        <f t="array" ref="X71">SUMPRODUCT((B71:W71="Evet")*2 + (B71:W71="Geliştirilmekte")*1 + (B71:W71="Hayır")*0) / (COUNTIF(B71:W71,"&lt;&gt;")*2)</f>
        <v>0.91666666666666663</v>
      </c>
    </row>
    <row r="72" spans="1:24" ht="26.25" thickBot="1" x14ac:dyDescent="0.3">
      <c r="A72" s="100" t="s">
        <v>76</v>
      </c>
      <c r="B72" s="102" t="s">
        <v>0</v>
      </c>
      <c r="C72" s="102" t="s">
        <v>0</v>
      </c>
      <c r="D72" s="102" t="s">
        <v>0</v>
      </c>
      <c r="E72" s="102" t="s">
        <v>0</v>
      </c>
      <c r="F72" s="102" t="s">
        <v>0</v>
      </c>
      <c r="G72" s="102" t="s">
        <v>0</v>
      </c>
      <c r="H72" s="102" t="s">
        <v>0</v>
      </c>
      <c r="I72" s="103"/>
      <c r="J72" s="103"/>
      <c r="K72" s="102" t="s">
        <v>0</v>
      </c>
      <c r="L72" s="103"/>
      <c r="M72" s="102" t="s">
        <v>0</v>
      </c>
      <c r="N72" s="102" t="s">
        <v>0</v>
      </c>
      <c r="O72" s="102" t="s">
        <v>0</v>
      </c>
      <c r="P72" s="102" t="s">
        <v>0</v>
      </c>
      <c r="Q72" s="103"/>
      <c r="R72" s="102" t="s">
        <v>0</v>
      </c>
      <c r="S72" s="102" t="s">
        <v>0</v>
      </c>
      <c r="T72" s="102" t="s">
        <v>0</v>
      </c>
      <c r="U72" s="102" t="s">
        <v>0</v>
      </c>
      <c r="V72" s="102" t="s">
        <v>0</v>
      </c>
      <c r="W72" s="104" t="s">
        <v>0</v>
      </c>
      <c r="X72" s="4" cm="1">
        <f t="array" ref="X72">SUMPRODUCT((B72:W72="Evet")*2 + (B72:W72="Geliştirilmekte")*1 + (B72:W72="Hayır")*0) / (COUNTIF(B72:W72,"&lt;&gt;")*2)</f>
        <v>1</v>
      </c>
    </row>
    <row r="73" spans="1:24" ht="15.75" thickBot="1" x14ac:dyDescent="0.3">
      <c r="A73" s="1"/>
      <c r="B73" s="7" t="s">
        <v>4</v>
      </c>
      <c r="C73" s="7" t="s">
        <v>0</v>
      </c>
      <c r="D73" s="7" t="s">
        <v>2</v>
      </c>
      <c r="E73" s="7" t="s">
        <v>0</v>
      </c>
      <c r="F73" s="7" t="s">
        <v>0</v>
      </c>
      <c r="G73" s="7" t="s">
        <v>0</v>
      </c>
      <c r="H73" s="7" t="s">
        <v>2</v>
      </c>
      <c r="I73" s="8"/>
      <c r="J73" s="8"/>
      <c r="K73" s="7" t="s">
        <v>0</v>
      </c>
      <c r="L73" s="8"/>
      <c r="M73" s="7" t="s">
        <v>0</v>
      </c>
      <c r="N73" s="7" t="s">
        <v>0</v>
      </c>
      <c r="O73" s="7" t="s">
        <v>4</v>
      </c>
      <c r="P73" s="7" t="s">
        <v>0</v>
      </c>
      <c r="Q73" s="8"/>
      <c r="R73" s="7" t="s">
        <v>0</v>
      </c>
      <c r="S73" s="7" t="s">
        <v>0</v>
      </c>
      <c r="T73" s="7" t="s">
        <v>0</v>
      </c>
      <c r="U73" s="7" t="s">
        <v>0</v>
      </c>
      <c r="V73" s="7" t="s">
        <v>0</v>
      </c>
      <c r="W73" s="9" t="s">
        <v>0</v>
      </c>
      <c r="X73" s="4" cm="1">
        <f t="array" ref="X73">SUMPRODUCT((B73:W73="Evet")*2 + (B73:W73="Geliştirilmekte")*1 + (B73:W73="Hayır")*0) / (COUNTIF(B73:W73,"&lt;&gt;")*2)</f>
        <v>0.83333333333333337</v>
      </c>
    </row>
    <row r="74" spans="1:24" ht="15.75" thickBot="1" x14ac:dyDescent="0.3">
      <c r="A74" s="1"/>
      <c r="B74" s="10" t="s">
        <v>0</v>
      </c>
      <c r="C74" s="10" t="s">
        <v>0</v>
      </c>
      <c r="D74" s="10" t="s">
        <v>2</v>
      </c>
      <c r="E74" s="10" t="s">
        <v>0</v>
      </c>
      <c r="F74" s="10" t="s">
        <v>0</v>
      </c>
      <c r="G74" s="10" t="s">
        <v>0</v>
      </c>
      <c r="H74" s="10" t="s">
        <v>0</v>
      </c>
      <c r="I74" s="11"/>
      <c r="J74" s="11"/>
      <c r="K74" s="10" t="s">
        <v>0</v>
      </c>
      <c r="L74" s="11"/>
      <c r="M74" s="10" t="s">
        <v>2</v>
      </c>
      <c r="N74" s="10" t="s">
        <v>0</v>
      </c>
      <c r="O74" s="10" t="s">
        <v>0</v>
      </c>
      <c r="P74" s="10" t="s">
        <v>0</v>
      </c>
      <c r="Q74" s="11"/>
      <c r="R74" s="10" t="s">
        <v>0</v>
      </c>
      <c r="S74" s="10" t="s">
        <v>0</v>
      </c>
      <c r="T74" s="10" t="s">
        <v>0</v>
      </c>
      <c r="U74" s="10" t="s">
        <v>0</v>
      </c>
      <c r="V74" s="10" t="s">
        <v>2</v>
      </c>
      <c r="W74" s="9" t="s">
        <v>2</v>
      </c>
      <c r="X74" s="4" cm="1">
        <f t="array" ref="X74">SUMPRODUCT((B74:W74="Evet")*2 + (B74:W74="Geliştirilmekte")*1 + (B74:W74="Hayır")*0) / (COUNTIF(B74:W74,"&lt;&gt;")*2)</f>
        <v>0.88888888888888884</v>
      </c>
    </row>
    <row r="75" spans="1:24" ht="15.75" thickBot="1" x14ac:dyDescent="0.3">
      <c r="A75" s="1"/>
      <c r="B75" s="7" t="s">
        <v>2</v>
      </c>
      <c r="C75" s="7" t="s">
        <v>0</v>
      </c>
      <c r="D75" s="7" t="s">
        <v>0</v>
      </c>
      <c r="E75" s="7" t="s">
        <v>0</v>
      </c>
      <c r="F75" s="7" t="s">
        <v>0</v>
      </c>
      <c r="G75" s="7" t="s">
        <v>0</v>
      </c>
      <c r="H75" s="7" t="s">
        <v>2</v>
      </c>
      <c r="I75" s="7" t="s">
        <v>0</v>
      </c>
      <c r="J75" s="8"/>
      <c r="K75" s="7" t="s">
        <v>0</v>
      </c>
      <c r="L75" s="8"/>
      <c r="M75" s="7" t="s">
        <v>0</v>
      </c>
      <c r="N75" s="7" t="s">
        <v>0</v>
      </c>
      <c r="O75" s="7" t="s">
        <v>0</v>
      </c>
      <c r="P75" s="7" t="s">
        <v>0</v>
      </c>
      <c r="Q75" s="8"/>
      <c r="R75" s="7" t="s">
        <v>0</v>
      </c>
      <c r="S75" s="7" t="s">
        <v>0</v>
      </c>
      <c r="T75" s="7" t="s">
        <v>0</v>
      </c>
      <c r="U75" s="7" t="s">
        <v>0</v>
      </c>
      <c r="V75" s="7" t="s">
        <v>0</v>
      </c>
      <c r="W75" s="9" t="s">
        <v>0</v>
      </c>
      <c r="X75" s="4" cm="1">
        <f t="array" ref="X75">SUMPRODUCT((B75:W75="Evet")*2 + (B75:W75="Geliştirilmekte")*1 + (B75:W75="Hayır")*0) / (COUNTIF(B75:W75,"&lt;&gt;")*2)</f>
        <v>0.94736842105263153</v>
      </c>
    </row>
    <row r="76" spans="1:24" ht="15.75" thickBot="1" x14ac:dyDescent="0.3">
      <c r="A76" s="1"/>
      <c r="B76" s="15" t="s">
        <v>0</v>
      </c>
      <c r="C76" s="15" t="s">
        <v>0</v>
      </c>
      <c r="D76" s="16"/>
      <c r="E76" s="15" t="s">
        <v>0</v>
      </c>
      <c r="F76" s="15" t="s">
        <v>0</v>
      </c>
      <c r="G76" s="15" t="s">
        <v>0</v>
      </c>
      <c r="H76" s="15" t="s">
        <v>0</v>
      </c>
      <c r="I76" s="16"/>
      <c r="J76" s="16"/>
      <c r="K76" s="15" t="s">
        <v>0</v>
      </c>
      <c r="L76" s="16"/>
      <c r="M76" s="15" t="s">
        <v>2</v>
      </c>
      <c r="N76" s="15" t="s">
        <v>0</v>
      </c>
      <c r="O76" s="15" t="s">
        <v>0</v>
      </c>
      <c r="P76" s="15" t="s">
        <v>0</v>
      </c>
      <c r="Q76" s="16"/>
      <c r="R76" s="15" t="s">
        <v>0</v>
      </c>
      <c r="S76" s="15" t="s">
        <v>0</v>
      </c>
      <c r="T76" s="15" t="s">
        <v>0</v>
      </c>
      <c r="U76" s="15" t="s">
        <v>0</v>
      </c>
      <c r="V76" s="16"/>
      <c r="W76" s="17"/>
      <c r="X76" s="4" cm="1">
        <f t="array" ref="X76">SUMPRODUCT((B76:W76="Evet")*2 + (B76:W76="Geliştirilmekte")*1 + (B76:W76="Hayır")*0) / (COUNTIF(B76:W76,"&lt;&gt;")*2)</f>
        <v>0.96666666666666667</v>
      </c>
    </row>
    <row r="77" spans="1:24" ht="15.75" thickBot="1" x14ac:dyDescent="0.3">
      <c r="A77" s="1"/>
      <c r="B77" s="12" t="s">
        <v>0</v>
      </c>
      <c r="C77" s="12" t="s">
        <v>0</v>
      </c>
      <c r="D77" s="12" t="s">
        <v>2</v>
      </c>
      <c r="E77" s="12" t="s">
        <v>0</v>
      </c>
      <c r="F77" s="12" t="s">
        <v>0</v>
      </c>
      <c r="G77" s="12" t="s">
        <v>0</v>
      </c>
      <c r="H77" s="12" t="s">
        <v>0</v>
      </c>
      <c r="I77" s="13"/>
      <c r="J77" s="13"/>
      <c r="K77" s="12" t="s">
        <v>0</v>
      </c>
      <c r="L77" s="13"/>
      <c r="M77" s="12" t="s">
        <v>0</v>
      </c>
      <c r="N77" s="12" t="s">
        <v>0</v>
      </c>
      <c r="O77" s="12" t="s">
        <v>0</v>
      </c>
      <c r="P77" s="12" t="s">
        <v>0</v>
      </c>
      <c r="Q77" s="13"/>
      <c r="R77" s="12" t="s">
        <v>0</v>
      </c>
      <c r="S77" s="12" t="s">
        <v>0</v>
      </c>
      <c r="T77" s="12" t="s">
        <v>0</v>
      </c>
      <c r="U77" s="12" t="s">
        <v>0</v>
      </c>
      <c r="V77" s="12" t="s">
        <v>0</v>
      </c>
      <c r="W77" s="14" t="s">
        <v>0</v>
      </c>
      <c r="X77" s="4" cm="1">
        <f t="array" ref="X77">SUMPRODUCT((B77:W77="Evet")*2 + (B77:W77="Geliştirilmekte")*1 + (B77:W77="Hayır")*0) / (COUNTIF(B77:W77,"&lt;&gt;")*2)</f>
        <v>0.97222222222222221</v>
      </c>
    </row>
    <row r="78" spans="1:24" ht="15.75" thickBot="1" x14ac:dyDescent="0.3">
      <c r="A78" s="1"/>
      <c r="B78" s="10" t="s">
        <v>0</v>
      </c>
      <c r="C78" s="10" t="s">
        <v>0</v>
      </c>
      <c r="D78" s="10" t="s">
        <v>0</v>
      </c>
      <c r="E78" s="10" t="s">
        <v>0</v>
      </c>
      <c r="F78" s="10" t="s">
        <v>0</v>
      </c>
      <c r="G78" s="10" t="s">
        <v>0</v>
      </c>
      <c r="H78" s="10" t="s">
        <v>0</v>
      </c>
      <c r="I78" s="10" t="s">
        <v>0</v>
      </c>
      <c r="J78" s="11"/>
      <c r="K78" s="10" t="s">
        <v>0</v>
      </c>
      <c r="L78" s="11"/>
      <c r="M78" s="10" t="s">
        <v>0</v>
      </c>
      <c r="N78" s="10" t="s">
        <v>0</v>
      </c>
      <c r="O78" s="10" t="s">
        <v>0</v>
      </c>
      <c r="P78" s="10" t="s">
        <v>0</v>
      </c>
      <c r="Q78" s="10" t="s">
        <v>0</v>
      </c>
      <c r="R78" s="10" t="s">
        <v>0</v>
      </c>
      <c r="S78" s="10" t="s">
        <v>0</v>
      </c>
      <c r="T78" s="10" t="s">
        <v>0</v>
      </c>
      <c r="U78" s="10" t="s">
        <v>0</v>
      </c>
      <c r="V78" s="10" t="s">
        <v>0</v>
      </c>
      <c r="W78" s="9" t="s">
        <v>0</v>
      </c>
      <c r="X78" s="4" cm="1">
        <f t="array" ref="X78">SUMPRODUCT((B78:W78="Evet")*2 + (B78:W78="Geliştirilmekte")*1 + (B78:W78="Hayır")*0) / (COUNTIF(B78:W78,"&lt;&gt;")*2)</f>
        <v>1</v>
      </c>
    </row>
    <row r="79" spans="1:24" ht="15.75" thickBot="1" x14ac:dyDescent="0.3">
      <c r="A79" s="1"/>
      <c r="B79" s="12" t="s">
        <v>0</v>
      </c>
      <c r="C79" s="12" t="s">
        <v>0</v>
      </c>
      <c r="D79" s="12" t="s">
        <v>0</v>
      </c>
      <c r="E79" s="12" t="s">
        <v>0</v>
      </c>
      <c r="F79" s="12" t="s">
        <v>0</v>
      </c>
      <c r="G79" s="12" t="s">
        <v>0</v>
      </c>
      <c r="H79" s="12" t="s">
        <v>0</v>
      </c>
      <c r="I79" s="12" t="s">
        <v>0</v>
      </c>
      <c r="J79" s="13"/>
      <c r="K79" s="12" t="s">
        <v>0</v>
      </c>
      <c r="L79" s="13"/>
      <c r="M79" s="12" t="s">
        <v>0</v>
      </c>
      <c r="N79" s="12" t="s">
        <v>0</v>
      </c>
      <c r="O79" s="12" t="s">
        <v>0</v>
      </c>
      <c r="P79" s="12" t="s">
        <v>0</v>
      </c>
      <c r="Q79" s="12" t="s">
        <v>0</v>
      </c>
      <c r="R79" s="12" t="s">
        <v>0</v>
      </c>
      <c r="S79" s="12" t="s">
        <v>0</v>
      </c>
      <c r="T79" s="12" t="s">
        <v>0</v>
      </c>
      <c r="U79" s="12" t="s">
        <v>0</v>
      </c>
      <c r="V79" s="12" t="s">
        <v>0</v>
      </c>
      <c r="W79" s="14" t="s">
        <v>0</v>
      </c>
      <c r="X79" s="4" cm="1">
        <f t="array" ref="X79">SUMPRODUCT((B79:W79="Evet")*2 + (B79:W79="Geliştirilmekte")*1 + (B79:W79="Hayır")*0) / (COUNTIF(B79:W79,"&lt;&gt;")*2)</f>
        <v>1</v>
      </c>
    </row>
    <row r="80" spans="1:24" ht="15.75" thickBot="1" x14ac:dyDescent="0.3">
      <c r="A80" s="90"/>
      <c r="B80" s="78" t="s">
        <v>2</v>
      </c>
      <c r="C80" s="78" t="s">
        <v>2</v>
      </c>
      <c r="D80" s="78" t="s">
        <v>0</v>
      </c>
      <c r="E80" s="78" t="s">
        <v>0</v>
      </c>
      <c r="F80" s="78" t="s">
        <v>0</v>
      </c>
      <c r="G80" s="78" t="s">
        <v>0</v>
      </c>
      <c r="H80" s="78" t="s">
        <v>2</v>
      </c>
      <c r="I80" s="79"/>
      <c r="J80" s="79"/>
      <c r="K80" s="78" t="s">
        <v>0</v>
      </c>
      <c r="L80" s="79"/>
      <c r="M80" s="78" t="s">
        <v>0</v>
      </c>
      <c r="N80" s="78" t="s">
        <v>0</v>
      </c>
      <c r="O80" s="78" t="s">
        <v>0</v>
      </c>
      <c r="P80" s="78" t="s">
        <v>0</v>
      </c>
      <c r="Q80" s="79"/>
      <c r="R80" s="78" t="s">
        <v>0</v>
      </c>
      <c r="S80" s="78" t="s">
        <v>2</v>
      </c>
      <c r="T80" s="78" t="s">
        <v>0</v>
      </c>
      <c r="U80" s="78" t="s">
        <v>0</v>
      </c>
      <c r="V80" s="78" t="s">
        <v>0</v>
      </c>
      <c r="W80" s="18" t="s">
        <v>2</v>
      </c>
      <c r="X80" s="4" cm="1">
        <f t="array" ref="X80">SUMPRODUCT((B80:W80="Evet")*2 + (B80:W80="Geliştirilmekte")*1 + (B80:W80="Hayır")*0) / (COUNTIF(B80:W80,"&lt;&gt;")*2)</f>
        <v>0.86111111111111116</v>
      </c>
    </row>
    <row r="81" spans="2:23" x14ac:dyDescent="0.25">
      <c r="B81" s="91" cm="1">
        <f t="array" ref="B81">SUMPRODUCT((B3:B80="Evet")*2 + (B3:B80="Geliştirilmekte")*1 + (B3:B80="Hayır")*0) / (COUNTIF(B3:B80,"&lt;&gt;")*2)</f>
        <v>0.85256410256410253</v>
      </c>
      <c r="C81" s="91" cm="1">
        <f t="array" ref="C81">SUMPRODUCT((C3:C80="Evet")*2 + (C3:C80="Geliştirilmekte")*1 + (C3:C80="Hayır")*0) / (COUNTIF(C3:C80,"&lt;&gt;")*2)</f>
        <v>0.87179487179487181</v>
      </c>
      <c r="D81" s="91" cm="1">
        <f t="array" ref="D81">SUMPRODUCT((D3:D80="Evet")*2 + (D3:D80="Geliştirilmekte")*1 + (D3:D80="Hayır")*0) / (COUNTIF(D3:D80,"&lt;&gt;")*2)</f>
        <v>0.83116883116883122</v>
      </c>
      <c r="E81" s="91" cm="1">
        <f t="array" ref="E81">SUMPRODUCT((E3:E80="Evet")*2 + (E3:E80="Geliştirilmekte")*1 + (E3:E80="Hayır")*0) / (COUNTIF(E3:E80,"&lt;&gt;")*2)</f>
        <v>0.99358974358974361</v>
      </c>
      <c r="F81" s="91" cm="1">
        <f t="array" ref="F81">SUMPRODUCT((F3:F80="Evet")*2 + (F3:F80="Geliştirilmekte")*1 + (F3:F80="Hayır")*0) / (COUNTIF(F3:F80,"&lt;&gt;")*2)</f>
        <v>0.9358974358974359</v>
      </c>
      <c r="G81" s="91" cm="1">
        <f t="array" ref="G81">SUMPRODUCT((G3:G80="Evet")*2 + (G3:G80="Geliştirilmekte")*1 + (G3:G80="Hayır")*0) / (COUNTIF(G3:G80,"&lt;&gt;")*2)</f>
        <v>0.98717948717948723</v>
      </c>
      <c r="H81" s="91" cm="1">
        <f t="array" ref="H81">SUMPRODUCT((H3:H80="Evet")*2 + (H3:H80="Geliştirilmekte")*1 + (H3:H80="Hayır")*0) / (COUNTIF(H3:H80,"&lt;&gt;")*2)</f>
        <v>0.93506493506493504</v>
      </c>
      <c r="I81" s="91" cm="1">
        <f t="array" ref="I81">SUMPRODUCT((I3:I80="Evet")*2 + (I3:I80="Geliştirilmekte")*1 + (I3:I80="Hayır")*0) / (COUNTIF(I3:I80,"&lt;&gt;")*2)</f>
        <v>1</v>
      </c>
      <c r="J81" s="91" cm="1">
        <f t="array" ref="J81">SUMPRODUCT((J3:J80="Evet")*2 + (J3:J80="Geliştirilmekte")*1 + (J3:J80="Hayır")*0) / (COUNTIF(J3:J80,"&lt;&gt;")*2)</f>
        <v>0.7857142857142857</v>
      </c>
      <c r="K81" s="91" cm="1">
        <f t="array" ref="K81">SUMPRODUCT((K3:K80="Evet")*2 + (K3:K80="Geliştirilmekte")*1 + (K3:K80="Hayır")*0) / (COUNTIF(K3:K80,"&lt;&gt;")*2)</f>
        <v>0.94155844155844159</v>
      </c>
      <c r="L81" s="91" cm="1">
        <f t="array" ref="L81">SUMPRODUCT((L3:L80="Evet")*2 + (L3:L80="Geliştirilmekte")*1 + (L3:L80="Hayır")*0) / (COUNTIF(L3:L80,"&lt;&gt;")*2)</f>
        <v>0.7142857142857143</v>
      </c>
      <c r="M81" s="91" cm="1">
        <f t="array" ref="M81">SUMPRODUCT((M3:M80="Evet")*2 + (M3:M80="Geliştirilmekte")*1 + (M3:M80="Hayır")*0) / (COUNTIF(M3:M80,"&lt;&gt;")*2)</f>
        <v>0.92948717948717952</v>
      </c>
      <c r="N81" s="91" cm="1">
        <f t="array" ref="N81">SUMPRODUCT((N3:N80="Evet")*2 + (N3:N80="Geliştirilmekte")*1 + (N3:N80="Hayır")*0) / (COUNTIF(N3:N80,"&lt;&gt;")*2)</f>
        <v>0.89610389610389607</v>
      </c>
      <c r="O81" s="91" cm="1">
        <f t="array" ref="O81">SUMPRODUCT((O3:O80="Evet")*2 + (O3:O80="Geliştirilmekte")*1 + (O3:O80="Hayır")*0) / (COUNTIF(O3:O80,"&lt;&gt;")*2)</f>
        <v>0.72727272727272729</v>
      </c>
      <c r="P81" s="91" cm="1">
        <f t="array" ref="P81">SUMPRODUCT((P3:P80="Evet")*2 + (P3:P80="Geliştirilmekte")*1 + (P3:P80="Hayır")*0) / (COUNTIF(P3:P80,"&lt;&gt;")*2)</f>
        <v>0.94736842105263153</v>
      </c>
      <c r="Q81" s="91" cm="1">
        <f t="array" ref="Q81">SUMPRODUCT((Q3:Q80="Evet")*2 + (Q3:Q80="Geliştirilmekte")*1 + (Q3:Q80="Hayır")*0) / (COUNTIF(Q3:Q80,"&lt;&gt;")*2)</f>
        <v>1</v>
      </c>
      <c r="R81" s="91" cm="1">
        <f t="array" ref="R81">SUMPRODUCT((R3:R80="Evet")*2 + (R3:R80="Geliştirilmekte")*1 + (R3:R80="Hayır")*0) / (COUNTIF(R3:R80,"&lt;&gt;")*2)</f>
        <v>0.94805194805194803</v>
      </c>
      <c r="S81" s="91" cm="1">
        <f t="array" ref="S81">SUMPRODUCT((S3:S80="Evet")*2 + (S3:S80="Geliştirilmekte")*1 + (S3:S80="Hayır")*0) / (COUNTIF(S3:S80,"&lt;&gt;")*2)</f>
        <v>0.98051948051948057</v>
      </c>
      <c r="T81" s="91" cm="1">
        <f t="array" ref="T81">SUMPRODUCT((T3:T80="Evet")*2 + (T3:T80="Geliştirilmekte")*1 + (T3:T80="Hayır")*0) / (COUNTIF(T3:T80,"&lt;&gt;")*2)</f>
        <v>0.89610389610389607</v>
      </c>
      <c r="U81" s="91" cm="1">
        <f t="array" ref="U81">SUMPRODUCT((U3:U80="Evet")*2 + (U3:U80="Geliştirilmekte")*1 + (U3:U80="Hayır")*0) / (COUNTIF(U3:U80,"&lt;&gt;")*2)</f>
        <v>0.94230769230769229</v>
      </c>
      <c r="V81" s="91" cm="1">
        <f t="array" ref="V81">SUMPRODUCT((V3:V80="Evet")*2 + (V3:V80="Geliştirilmekte")*1 + (V3:V80="Hayır")*0) / (COUNTIF(V3:V80,"&lt;&gt;")*2)</f>
        <v>0.86956521739130432</v>
      </c>
      <c r="W81" s="91" cm="1">
        <f t="array" ref="W81">SUMPRODUCT((W3:W80="Evet")*2 + (W3:W80="Geliştirilmekte")*1 + (W3:W80="Hayır")*0) / (COUNTIF(W3:W80,"&lt;&gt;")*2)</f>
        <v>0.90909090909090906</v>
      </c>
    </row>
  </sheetData>
  <sortState xmlns:xlrd2="http://schemas.microsoft.com/office/spreadsheetml/2017/richdata2" ref="A3:X80">
    <sortCondition ref="A3:A80"/>
  </sortState>
  <mergeCells count="5">
    <mergeCell ref="B1:L1"/>
    <mergeCell ref="M1:O1"/>
    <mergeCell ref="P1:S1"/>
    <mergeCell ref="T1:U1"/>
    <mergeCell ref="V1:W1"/>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DBE343-383F-4602-B9BD-9836EA9EAFF5}">
  <dimension ref="A1"/>
  <sheetViews>
    <sheetView topLeftCell="A4" workbookViewId="0">
      <selection activeCell="V19" sqref="V19"/>
    </sheetView>
  </sheetViews>
  <sheetFormatPr defaultRowHeight="15" x14ac:dyDescent="0.25"/>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273E4A-1F3B-4F70-84BC-AFDD346474D9}">
  <dimension ref="A1"/>
  <sheetViews>
    <sheetView workbookViewId="0"/>
  </sheetViews>
  <sheetFormatPr defaultRowHeight="15" x14ac:dyDescent="0.25"/>
  <sheetData/>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Çalışma Sayfaları</vt:lpstr>
      </vt:variant>
      <vt:variant>
        <vt:i4>3</vt:i4>
      </vt:variant>
    </vt:vector>
  </HeadingPairs>
  <TitlesOfParts>
    <vt:vector size="3" baseType="lpstr">
      <vt:lpstr>Anket Sonuçları</vt:lpstr>
      <vt:lpstr>Bileşenlere Göre Değerlendirme</vt:lpstr>
      <vt:lpstr>Birim Bazlı Değerlendirme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NILUFER ZENGIN</cp:lastModifiedBy>
  <dcterms:created xsi:type="dcterms:W3CDTF">2015-06-05T18:19:34Z</dcterms:created>
  <dcterms:modified xsi:type="dcterms:W3CDTF">2026-03-11T07:15:56Z</dcterms:modified>
</cp:coreProperties>
</file>